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btc01\Desktop\Thesis\140707 Interactomes\140708 Interactome Oecking\"/>
    </mc:Choice>
  </mc:AlternateContent>
  <bookViews>
    <workbookView xWindow="0" yWindow="0" windowWidth="19200" windowHeight="11595"/>
  </bookViews>
  <sheets>
    <sheet name="epsilon" sheetId="1" r:id="rId1"/>
    <sheet name="kappa" sheetId="2" r:id="rId2"/>
    <sheet name="omega" sheetId="3" r:id="rId3"/>
    <sheet name="upsilon" sheetId="4" r:id="rId4"/>
    <sheet name="GOs (1)" sheetId="6" r:id="rId5"/>
    <sheet name="GOs (2)" sheetId="7" r:id="rId6"/>
    <sheet name="Gos (3)" sheetId="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2" i="8" l="1"/>
  <c r="S50" i="8" s="1"/>
  <c r="M52" i="8"/>
  <c r="N48" i="8" s="1"/>
  <c r="H52" i="8"/>
  <c r="I50" i="8" s="1"/>
  <c r="C52" i="8"/>
  <c r="D48" i="8" s="1"/>
  <c r="R36" i="8"/>
  <c r="S31" i="8" s="1"/>
  <c r="M36" i="8"/>
  <c r="N33" i="8" s="1"/>
  <c r="H36" i="8"/>
  <c r="I31" i="8" s="1"/>
  <c r="C36" i="8"/>
  <c r="D33" i="8" s="1"/>
  <c r="S30" i="8"/>
  <c r="S26" i="8"/>
  <c r="S22" i="8"/>
  <c r="R19" i="8"/>
  <c r="S18" i="8" s="1"/>
  <c r="M19" i="8"/>
  <c r="N14" i="8" s="1"/>
  <c r="H19" i="8"/>
  <c r="I16" i="8" s="1"/>
  <c r="C19" i="8"/>
  <c r="D18" i="8" s="1"/>
  <c r="S17" i="8"/>
  <c r="I17" i="8"/>
  <c r="D17" i="8"/>
  <c r="S15" i="8"/>
  <c r="I15" i="8"/>
  <c r="D15" i="8"/>
  <c r="S13" i="8"/>
  <c r="I11" i="8"/>
  <c r="I9" i="8"/>
  <c r="D7" i="8"/>
  <c r="I5" i="8"/>
  <c r="S3" i="8"/>
  <c r="D3" i="8"/>
  <c r="R52" i="7"/>
  <c r="S50" i="7" s="1"/>
  <c r="M52" i="7"/>
  <c r="N51" i="7" s="1"/>
  <c r="H52" i="7"/>
  <c r="I50" i="7" s="1"/>
  <c r="C52" i="7"/>
  <c r="D49" i="7" s="1"/>
  <c r="S47" i="7"/>
  <c r="D47" i="7"/>
  <c r="D46" i="7"/>
  <c r="D42" i="7"/>
  <c r="N39" i="7"/>
  <c r="D38" i="7"/>
  <c r="R36" i="7"/>
  <c r="S33" i="7" s="1"/>
  <c r="M36" i="7"/>
  <c r="N35" i="7" s="1"/>
  <c r="H36" i="7"/>
  <c r="I33" i="7" s="1"/>
  <c r="C36" i="7"/>
  <c r="D35" i="7" s="1"/>
  <c r="S35" i="7"/>
  <c r="S34" i="7"/>
  <c r="S31" i="7"/>
  <c r="S30" i="7"/>
  <c r="S28" i="7"/>
  <c r="I28" i="7"/>
  <c r="S27" i="7"/>
  <c r="S26" i="7"/>
  <c r="S24" i="7"/>
  <c r="D24" i="7"/>
  <c r="S23" i="7"/>
  <c r="S22" i="7"/>
  <c r="R19" i="7"/>
  <c r="S16" i="7" s="1"/>
  <c r="M19" i="7"/>
  <c r="N17" i="7" s="1"/>
  <c r="H19" i="7"/>
  <c r="I16" i="7" s="1"/>
  <c r="C19" i="7"/>
  <c r="D18" i="7" s="1"/>
  <c r="N16" i="7"/>
  <c r="D11" i="7"/>
  <c r="D10" i="7"/>
  <c r="N7" i="7"/>
  <c r="N5" i="7"/>
  <c r="AA51" i="6"/>
  <c r="AA50" i="6"/>
  <c r="AA49" i="6"/>
  <c r="AA48" i="6"/>
  <c r="AA47" i="6"/>
  <c r="AA46" i="6"/>
  <c r="AA45" i="6"/>
  <c r="AA44" i="6"/>
  <c r="AA43" i="6"/>
  <c r="AA42" i="6"/>
  <c r="AA41" i="6"/>
  <c r="AA40" i="6"/>
  <c r="AA39" i="6"/>
  <c r="AA38" i="6"/>
  <c r="Y51" i="6"/>
  <c r="Y50" i="6"/>
  <c r="Y49" i="6"/>
  <c r="Y48" i="6"/>
  <c r="Y47" i="6"/>
  <c r="Y46" i="6"/>
  <c r="Y45" i="6"/>
  <c r="Y44" i="6"/>
  <c r="Y43" i="6"/>
  <c r="Y42" i="6"/>
  <c r="Y41" i="6"/>
  <c r="Y40" i="6"/>
  <c r="Y39" i="6"/>
  <c r="Y38" i="6"/>
  <c r="T51" i="6"/>
  <c r="T50" i="6"/>
  <c r="T49" i="6"/>
  <c r="T48" i="6"/>
  <c r="T47" i="6"/>
  <c r="T46" i="6"/>
  <c r="T45" i="6"/>
  <c r="T44" i="6"/>
  <c r="T43" i="6"/>
  <c r="T42" i="6"/>
  <c r="T41" i="6"/>
  <c r="T40" i="6"/>
  <c r="T39" i="6"/>
  <c r="T38" i="6"/>
  <c r="R51" i="6"/>
  <c r="R50" i="6"/>
  <c r="R49" i="6"/>
  <c r="R48" i="6"/>
  <c r="R47" i="6"/>
  <c r="R46" i="6"/>
  <c r="R45" i="6"/>
  <c r="R44" i="6"/>
  <c r="R43" i="6"/>
  <c r="R42" i="6"/>
  <c r="R41" i="6"/>
  <c r="R40" i="6"/>
  <c r="R39" i="6"/>
  <c r="R38" i="6"/>
  <c r="M51" i="6"/>
  <c r="M50" i="6"/>
  <c r="M49" i="6"/>
  <c r="M48" i="6"/>
  <c r="M47" i="6"/>
  <c r="M46" i="6"/>
  <c r="M45" i="6"/>
  <c r="M44" i="6"/>
  <c r="M43" i="6"/>
  <c r="M42" i="6"/>
  <c r="M41" i="6"/>
  <c r="M40" i="6"/>
  <c r="M39" i="6"/>
  <c r="M38" i="6"/>
  <c r="K51" i="6"/>
  <c r="K50" i="6"/>
  <c r="K49" i="6"/>
  <c r="K48" i="6"/>
  <c r="K47" i="6"/>
  <c r="K46" i="6"/>
  <c r="K45" i="6"/>
  <c r="K44" i="6"/>
  <c r="K43" i="6"/>
  <c r="K42" i="6"/>
  <c r="K41" i="6"/>
  <c r="K40" i="6"/>
  <c r="K39" i="6"/>
  <c r="K38" i="6"/>
  <c r="F51" i="6"/>
  <c r="F50" i="6"/>
  <c r="F49" i="6"/>
  <c r="F48" i="6"/>
  <c r="F47" i="6"/>
  <c r="F46" i="6"/>
  <c r="F45" i="6"/>
  <c r="F44" i="6"/>
  <c r="F43" i="6"/>
  <c r="F42" i="6"/>
  <c r="F41" i="6"/>
  <c r="F40" i="6"/>
  <c r="F39" i="6"/>
  <c r="F38" i="6"/>
  <c r="D51" i="6"/>
  <c r="D50" i="6"/>
  <c r="D49" i="6"/>
  <c r="D48" i="6"/>
  <c r="D47" i="6"/>
  <c r="D46" i="6"/>
  <c r="D45" i="6"/>
  <c r="D44" i="6"/>
  <c r="D43" i="6"/>
  <c r="D42" i="6"/>
  <c r="D41" i="6"/>
  <c r="D40" i="6"/>
  <c r="D39" i="6"/>
  <c r="D38" i="6"/>
  <c r="AA35" i="6"/>
  <c r="AA34" i="6"/>
  <c r="AA33" i="6"/>
  <c r="AA32" i="6"/>
  <c r="AA31" i="6"/>
  <c r="AA30" i="6"/>
  <c r="AA29" i="6"/>
  <c r="AA28" i="6"/>
  <c r="AA27" i="6"/>
  <c r="AA26" i="6"/>
  <c r="AA25" i="6"/>
  <c r="AA24" i="6"/>
  <c r="AA23" i="6"/>
  <c r="AA22" i="6"/>
  <c r="AA21" i="6"/>
  <c r="Y35" i="6"/>
  <c r="Y34" i="6"/>
  <c r="Y33" i="6"/>
  <c r="Y32" i="6"/>
  <c r="Y31" i="6"/>
  <c r="Y30" i="6"/>
  <c r="Y29" i="6"/>
  <c r="Y28" i="6"/>
  <c r="Y27" i="6"/>
  <c r="Y26" i="6"/>
  <c r="Y25" i="6"/>
  <c r="Y24" i="6"/>
  <c r="Y23" i="6"/>
  <c r="Y22" i="6"/>
  <c r="Y21" i="6"/>
  <c r="T35" i="6"/>
  <c r="T34" i="6"/>
  <c r="T33" i="6"/>
  <c r="T32" i="6"/>
  <c r="T31" i="6"/>
  <c r="T30" i="6"/>
  <c r="T29" i="6"/>
  <c r="T28" i="6"/>
  <c r="T27" i="6"/>
  <c r="T26" i="6"/>
  <c r="T25" i="6"/>
  <c r="T24" i="6"/>
  <c r="T23" i="6"/>
  <c r="T22" i="6"/>
  <c r="T21" i="6"/>
  <c r="R35" i="6"/>
  <c r="R34" i="6"/>
  <c r="R33" i="6"/>
  <c r="R32" i="6"/>
  <c r="R31" i="6"/>
  <c r="R30" i="6"/>
  <c r="R29" i="6"/>
  <c r="R28" i="6"/>
  <c r="R27" i="6"/>
  <c r="R26" i="6"/>
  <c r="R25" i="6"/>
  <c r="R24" i="6"/>
  <c r="R23" i="6"/>
  <c r="R22" i="6"/>
  <c r="R21" i="6"/>
  <c r="M35" i="6"/>
  <c r="M34" i="6"/>
  <c r="M33" i="6"/>
  <c r="M32" i="6"/>
  <c r="M31" i="6"/>
  <c r="M30" i="6"/>
  <c r="M29" i="6"/>
  <c r="M28" i="6"/>
  <c r="M27" i="6"/>
  <c r="M26" i="6"/>
  <c r="M25" i="6"/>
  <c r="M24" i="6"/>
  <c r="M23" i="6"/>
  <c r="M22" i="6"/>
  <c r="M21" i="6"/>
  <c r="K35" i="6"/>
  <c r="K34" i="6"/>
  <c r="K33" i="6"/>
  <c r="K32" i="6"/>
  <c r="K31" i="6"/>
  <c r="K30" i="6"/>
  <c r="K29" i="6"/>
  <c r="K28" i="6"/>
  <c r="K27" i="6"/>
  <c r="K26" i="6"/>
  <c r="K25" i="6"/>
  <c r="K24" i="6"/>
  <c r="K23" i="6"/>
  <c r="K22" i="6"/>
  <c r="K21" i="6"/>
  <c r="F35" i="6"/>
  <c r="F34" i="6"/>
  <c r="F33" i="6"/>
  <c r="F32" i="6"/>
  <c r="F31" i="6"/>
  <c r="F30" i="6"/>
  <c r="F29" i="6"/>
  <c r="F28" i="6"/>
  <c r="F27" i="6"/>
  <c r="F26" i="6"/>
  <c r="F25" i="6"/>
  <c r="F24" i="6"/>
  <c r="F23" i="6"/>
  <c r="F22" i="6"/>
  <c r="F21" i="6"/>
  <c r="D35" i="6"/>
  <c r="D34" i="6"/>
  <c r="D33" i="6"/>
  <c r="D32" i="6"/>
  <c r="D31" i="6"/>
  <c r="D30" i="6"/>
  <c r="D29" i="6"/>
  <c r="D28" i="6"/>
  <c r="D27" i="6"/>
  <c r="D26" i="6"/>
  <c r="D25" i="6"/>
  <c r="D24" i="6"/>
  <c r="D23" i="6"/>
  <c r="D22" i="6"/>
  <c r="D21" i="6"/>
  <c r="AA18" i="6"/>
  <c r="AA17" i="6"/>
  <c r="AA16" i="6"/>
  <c r="AA15" i="6"/>
  <c r="AA14" i="6"/>
  <c r="AA13" i="6"/>
  <c r="AA12" i="6"/>
  <c r="AA11" i="6"/>
  <c r="AA10" i="6"/>
  <c r="AA9" i="6"/>
  <c r="AA8" i="6"/>
  <c r="AA7" i="6"/>
  <c r="AA6" i="6"/>
  <c r="AA5" i="6"/>
  <c r="AA4" i="6"/>
  <c r="AA3" i="6"/>
  <c r="Y18" i="6"/>
  <c r="Y17" i="6"/>
  <c r="Y16" i="6"/>
  <c r="Y15" i="6"/>
  <c r="Y14" i="6"/>
  <c r="Y13" i="6"/>
  <c r="Y12" i="6"/>
  <c r="Y11" i="6"/>
  <c r="Y10" i="6"/>
  <c r="Y9" i="6"/>
  <c r="Y8" i="6"/>
  <c r="Y7" i="6"/>
  <c r="Y6" i="6"/>
  <c r="Y5" i="6"/>
  <c r="Y4" i="6"/>
  <c r="Y3" i="6"/>
  <c r="T18" i="6"/>
  <c r="T17" i="6"/>
  <c r="T16" i="6"/>
  <c r="T15" i="6"/>
  <c r="T14" i="6"/>
  <c r="T13" i="6"/>
  <c r="T12" i="6"/>
  <c r="T11" i="6"/>
  <c r="T10" i="6"/>
  <c r="T9" i="6"/>
  <c r="T8" i="6"/>
  <c r="T7" i="6"/>
  <c r="T6" i="6"/>
  <c r="T5" i="6"/>
  <c r="T4" i="6"/>
  <c r="T3" i="6"/>
  <c r="R18" i="6"/>
  <c r="R17" i="6"/>
  <c r="R16" i="6"/>
  <c r="R15" i="6"/>
  <c r="R14" i="6"/>
  <c r="R13" i="6"/>
  <c r="R12" i="6"/>
  <c r="R11" i="6"/>
  <c r="R10" i="6"/>
  <c r="R9" i="6"/>
  <c r="R8" i="6"/>
  <c r="R7" i="6"/>
  <c r="R6" i="6"/>
  <c r="R5" i="6"/>
  <c r="R4" i="6"/>
  <c r="R3" i="6"/>
  <c r="M18" i="6"/>
  <c r="M17" i="6"/>
  <c r="M16" i="6"/>
  <c r="M15" i="6"/>
  <c r="M14" i="6"/>
  <c r="M13" i="6"/>
  <c r="M12" i="6"/>
  <c r="M11" i="6"/>
  <c r="M10" i="6"/>
  <c r="M9" i="6"/>
  <c r="M8" i="6"/>
  <c r="M7" i="6"/>
  <c r="M6" i="6"/>
  <c r="M5" i="6"/>
  <c r="M4" i="6"/>
  <c r="M3" i="6"/>
  <c r="K18" i="6"/>
  <c r="K17" i="6"/>
  <c r="K16" i="6"/>
  <c r="K15" i="6"/>
  <c r="K14" i="6"/>
  <c r="K13" i="6"/>
  <c r="K12" i="6"/>
  <c r="K11" i="6"/>
  <c r="K10" i="6"/>
  <c r="K9" i="6"/>
  <c r="K8" i="6"/>
  <c r="K7" i="6"/>
  <c r="K6" i="6"/>
  <c r="K5" i="6"/>
  <c r="K4" i="6"/>
  <c r="K3" i="6"/>
  <c r="F18" i="6"/>
  <c r="F17" i="6"/>
  <c r="F16" i="6"/>
  <c r="F15" i="6"/>
  <c r="F14" i="6"/>
  <c r="F13" i="6"/>
  <c r="F12" i="6"/>
  <c r="F11" i="6"/>
  <c r="F10" i="6"/>
  <c r="F9" i="6"/>
  <c r="F8" i="6"/>
  <c r="F7" i="6"/>
  <c r="F6" i="6"/>
  <c r="F5" i="6"/>
  <c r="F4" i="6"/>
  <c r="F3" i="6"/>
  <c r="D18" i="6"/>
  <c r="D17" i="6"/>
  <c r="D16" i="6"/>
  <c r="D15" i="6"/>
  <c r="D14" i="6"/>
  <c r="D13" i="6"/>
  <c r="D12" i="6"/>
  <c r="D11" i="6"/>
  <c r="D10" i="6"/>
  <c r="D9" i="6"/>
  <c r="D8" i="6"/>
  <c r="D7" i="6"/>
  <c r="D6" i="6"/>
  <c r="D5" i="6"/>
  <c r="D4" i="6"/>
  <c r="D3" i="6"/>
  <c r="C52" i="6"/>
  <c r="E52" i="6"/>
  <c r="J52" i="6"/>
  <c r="C36" i="6"/>
  <c r="E36" i="6"/>
  <c r="L36" i="6"/>
  <c r="J36" i="6"/>
  <c r="L52" i="6"/>
  <c r="Q52" i="6"/>
  <c r="S52" i="6"/>
  <c r="X52" i="6"/>
  <c r="Z52" i="6"/>
  <c r="Z36" i="6"/>
  <c r="X36" i="6"/>
  <c r="S36" i="6"/>
  <c r="Q36" i="6"/>
  <c r="Z19" i="6"/>
  <c r="X19" i="6"/>
  <c r="S19" i="6"/>
  <c r="Q19" i="6"/>
  <c r="L19" i="6"/>
  <c r="J19" i="6"/>
  <c r="E19" i="6"/>
  <c r="C19" i="6"/>
  <c r="N15" i="8" l="1"/>
  <c r="I13" i="8"/>
  <c r="I3" i="8"/>
  <c r="I7" i="8"/>
  <c r="I18" i="8"/>
  <c r="D26" i="8"/>
  <c r="D22" i="8"/>
  <c r="D30" i="8"/>
  <c r="D5" i="8"/>
  <c r="D9" i="8"/>
  <c r="N7" i="8"/>
  <c r="S9" i="8"/>
  <c r="S11" i="8"/>
  <c r="I34" i="8"/>
  <c r="N3" i="8"/>
  <c r="S5" i="8"/>
  <c r="S7" i="8"/>
  <c r="D11" i="8"/>
  <c r="D13" i="8"/>
  <c r="I22" i="8"/>
  <c r="I26" i="8"/>
  <c r="I30" i="8"/>
  <c r="N11" i="8"/>
  <c r="I24" i="8"/>
  <c r="I28" i="8"/>
  <c r="I32" i="8"/>
  <c r="N24" i="8"/>
  <c r="N28" i="8"/>
  <c r="N32" i="8"/>
  <c r="N5" i="8"/>
  <c r="N9" i="8"/>
  <c r="N13" i="8"/>
  <c r="N17" i="8"/>
  <c r="N22" i="8"/>
  <c r="D24" i="8"/>
  <c r="S24" i="8"/>
  <c r="N26" i="8"/>
  <c r="D28" i="8"/>
  <c r="S28" i="8"/>
  <c r="N30" i="8"/>
  <c r="D32" i="8"/>
  <c r="S32" i="8"/>
  <c r="S34" i="8"/>
  <c r="N51" i="8"/>
  <c r="N34" i="8"/>
  <c r="N35" i="8"/>
  <c r="N41" i="8"/>
  <c r="N43" i="8"/>
  <c r="N45" i="8"/>
  <c r="N47" i="8"/>
  <c r="D34" i="8"/>
  <c r="I39" i="8"/>
  <c r="S39" i="8"/>
  <c r="I41" i="8"/>
  <c r="S41" i="8"/>
  <c r="I43" i="8"/>
  <c r="S43" i="8"/>
  <c r="I45" i="8"/>
  <c r="S45" i="8"/>
  <c r="I47" i="8"/>
  <c r="S47" i="8"/>
  <c r="I49" i="8"/>
  <c r="S49" i="8"/>
  <c r="N39" i="8"/>
  <c r="N49" i="8"/>
  <c r="D39" i="8"/>
  <c r="D41" i="8"/>
  <c r="D43" i="8"/>
  <c r="D45" i="8"/>
  <c r="D47" i="8"/>
  <c r="D49" i="8"/>
  <c r="D51" i="8"/>
  <c r="D4" i="8"/>
  <c r="N4" i="8"/>
  <c r="I6" i="8"/>
  <c r="S6" i="8"/>
  <c r="D8" i="8"/>
  <c r="N8" i="8"/>
  <c r="I10" i="8"/>
  <c r="S10" i="8"/>
  <c r="D12" i="8"/>
  <c r="N12" i="8"/>
  <c r="I14" i="8"/>
  <c r="S14" i="8"/>
  <c r="D16" i="8"/>
  <c r="N16" i="8"/>
  <c r="I21" i="8"/>
  <c r="S21" i="8"/>
  <c r="D23" i="8"/>
  <c r="N23" i="8"/>
  <c r="I25" i="8"/>
  <c r="S25" i="8"/>
  <c r="D27" i="8"/>
  <c r="N27" i="8"/>
  <c r="I29" i="8"/>
  <c r="S29" i="8"/>
  <c r="D31" i="8"/>
  <c r="N31" i="8"/>
  <c r="I33" i="8"/>
  <c r="S33" i="8"/>
  <c r="D35" i="8"/>
  <c r="S35" i="8"/>
  <c r="D38" i="8"/>
  <c r="N38" i="8"/>
  <c r="I40" i="8"/>
  <c r="S40" i="8"/>
  <c r="D42" i="8"/>
  <c r="N42" i="8"/>
  <c r="I44" i="8"/>
  <c r="S44" i="8"/>
  <c r="D46" i="8"/>
  <c r="N46" i="8"/>
  <c r="I48" i="8"/>
  <c r="S48" i="8"/>
  <c r="D50" i="8"/>
  <c r="N50" i="8"/>
  <c r="S51" i="8"/>
  <c r="N18" i="8"/>
  <c r="I35" i="8"/>
  <c r="I51" i="8"/>
  <c r="I4" i="8"/>
  <c r="S4" i="8"/>
  <c r="D6" i="8"/>
  <c r="N6" i="8"/>
  <c r="I8" i="8"/>
  <c r="S8" i="8"/>
  <c r="D10" i="8"/>
  <c r="N10" i="8"/>
  <c r="I12" i="8"/>
  <c r="S12" i="8"/>
  <c r="D14" i="8"/>
  <c r="S16" i="8"/>
  <c r="D21" i="8"/>
  <c r="N21" i="8"/>
  <c r="I23" i="8"/>
  <c r="S23" i="8"/>
  <c r="D25" i="8"/>
  <c r="N25" i="8"/>
  <c r="I27" i="8"/>
  <c r="S27" i="8"/>
  <c r="D29" i="8"/>
  <c r="N29" i="8"/>
  <c r="I38" i="8"/>
  <c r="S38" i="8"/>
  <c r="D40" i="8"/>
  <c r="N40" i="8"/>
  <c r="I42" i="8"/>
  <c r="S42" i="8"/>
  <c r="D44" i="8"/>
  <c r="N44" i="8"/>
  <c r="I46" i="8"/>
  <c r="S46" i="8"/>
  <c r="D44" i="7"/>
  <c r="D48" i="7"/>
  <c r="I43" i="7"/>
  <c r="I48" i="7"/>
  <c r="I47" i="7"/>
  <c r="I51" i="7"/>
  <c r="I41" i="7"/>
  <c r="I45" i="7"/>
  <c r="S39" i="7"/>
  <c r="S44" i="7"/>
  <c r="S48" i="7"/>
  <c r="S32" i="7"/>
  <c r="N28" i="7"/>
  <c r="N30" i="7"/>
  <c r="N34" i="7"/>
  <c r="N22" i="7"/>
  <c r="N26" i="7"/>
  <c r="D28" i="7"/>
  <c r="S14" i="7"/>
  <c r="S9" i="7"/>
  <c r="S17" i="7"/>
  <c r="N9" i="7"/>
  <c r="N11" i="7"/>
  <c r="I5" i="7"/>
  <c r="I6" i="7"/>
  <c r="S5" i="7"/>
  <c r="S7" i="7"/>
  <c r="S11" i="7"/>
  <c r="I24" i="7"/>
  <c r="N4" i="7"/>
  <c r="D9" i="7"/>
  <c r="S10" i="7"/>
  <c r="N12" i="7"/>
  <c r="S15" i="7"/>
  <c r="N24" i="7"/>
  <c r="I32" i="7"/>
  <c r="I40" i="7"/>
  <c r="S43" i="7"/>
  <c r="S6" i="7"/>
  <c r="S13" i="7"/>
  <c r="S3" i="7"/>
  <c r="N15" i="7"/>
  <c r="D32" i="7"/>
  <c r="N47" i="7"/>
  <c r="D3" i="7"/>
  <c r="D8" i="7"/>
  <c r="I13" i="7"/>
  <c r="I14" i="7"/>
  <c r="I23" i="7"/>
  <c r="I31" i="7"/>
  <c r="N32" i="7"/>
  <c r="I35" i="7"/>
  <c r="N45" i="7"/>
  <c r="N3" i="7"/>
  <c r="D5" i="7"/>
  <c r="D6" i="7"/>
  <c r="D7" i="7"/>
  <c r="N8" i="7"/>
  <c r="D12" i="7"/>
  <c r="N13" i="7"/>
  <c r="D16" i="7"/>
  <c r="I18" i="7"/>
  <c r="D22" i="7"/>
  <c r="D26" i="7"/>
  <c r="D30" i="7"/>
  <c r="D34" i="7"/>
  <c r="D39" i="7"/>
  <c r="N40" i="7"/>
  <c r="D43" i="7"/>
  <c r="N44" i="7"/>
  <c r="S45" i="7"/>
  <c r="D4" i="7"/>
  <c r="I9" i="7"/>
  <c r="I10" i="7"/>
  <c r="D13" i="7"/>
  <c r="D14" i="7"/>
  <c r="I17" i="7"/>
  <c r="D21" i="7"/>
  <c r="D25" i="7"/>
  <c r="D29" i="7"/>
  <c r="D33" i="7"/>
  <c r="N42" i="7"/>
  <c r="N46" i="7"/>
  <c r="I27" i="7"/>
  <c r="N41" i="7"/>
  <c r="S49" i="7"/>
  <c r="D15" i="7"/>
  <c r="S18" i="7"/>
  <c r="I3" i="7"/>
  <c r="I7" i="7"/>
  <c r="I11" i="7"/>
  <c r="I15" i="7"/>
  <c r="D17" i="7"/>
  <c r="N21" i="7"/>
  <c r="I22" i="7"/>
  <c r="D23" i="7"/>
  <c r="N25" i="7"/>
  <c r="I26" i="7"/>
  <c r="D27" i="7"/>
  <c r="N29" i="7"/>
  <c r="I30" i="7"/>
  <c r="D31" i="7"/>
  <c r="N33" i="7"/>
  <c r="I34" i="7"/>
  <c r="N38" i="7"/>
  <c r="I39" i="7"/>
  <c r="D40" i="7"/>
  <c r="S40" i="7"/>
  <c r="S41" i="7"/>
  <c r="N43" i="7"/>
  <c r="I44" i="7"/>
  <c r="N48" i="7"/>
  <c r="I49" i="7"/>
  <c r="D50" i="7"/>
  <c r="D51" i="7"/>
  <c r="S51" i="7"/>
  <c r="N49" i="7"/>
  <c r="N50" i="7"/>
  <c r="I4" i="7"/>
  <c r="S4" i="7"/>
  <c r="N6" i="7"/>
  <c r="I8" i="7"/>
  <c r="S8" i="7"/>
  <c r="N10" i="7"/>
  <c r="I12" i="7"/>
  <c r="S12" i="7"/>
  <c r="N14" i="7"/>
  <c r="N18" i="7"/>
  <c r="I21" i="7"/>
  <c r="S21" i="7"/>
  <c r="N23" i="7"/>
  <c r="I25" i="7"/>
  <c r="S25" i="7"/>
  <c r="N27" i="7"/>
  <c r="I29" i="7"/>
  <c r="S29" i="7"/>
  <c r="N31" i="7"/>
  <c r="I38" i="7"/>
  <c r="S38" i="7"/>
  <c r="D41" i="7"/>
  <c r="I42" i="7"/>
  <c r="S42" i="7"/>
  <c r="D45" i="7"/>
  <c r="I46" i="7"/>
  <c r="S46" i="7"/>
</calcChain>
</file>

<file path=xl/sharedStrings.xml><?xml version="1.0" encoding="utf-8"?>
<sst xmlns="http://schemas.openxmlformats.org/spreadsheetml/2006/main" count="3924" uniqueCount="1656">
  <si>
    <t>exclusive</t>
  </si>
  <si>
    <t>epsilon</t>
  </si>
  <si>
    <t>AT1G03090</t>
  </si>
  <si>
    <t>AT1G05010</t>
  </si>
  <si>
    <t>AT1G05120</t>
  </si>
  <si>
    <t>AT1G06680</t>
  </si>
  <si>
    <t>AT1G07370</t>
  </si>
  <si>
    <t>AT1G07930</t>
  </si>
  <si>
    <t>AT1G08200</t>
  </si>
  <si>
    <t>AT1G08510</t>
  </si>
  <si>
    <t>AT1G09320</t>
  </si>
  <si>
    <t>AT1G09420</t>
  </si>
  <si>
    <t>AT1G09920</t>
  </si>
  <si>
    <t>AT1G10960</t>
  </si>
  <si>
    <t>AT1G11910</t>
  </si>
  <si>
    <t>AT1G14910</t>
  </si>
  <si>
    <t>AT1G15140</t>
  </si>
  <si>
    <t>AT1G19570</t>
  </si>
  <si>
    <t>AT1G20010</t>
  </si>
  <si>
    <t>AT1G20580</t>
  </si>
  <si>
    <t>AT1G21400</t>
  </si>
  <si>
    <t>AT1G28100</t>
  </si>
  <si>
    <t>AT1G28370</t>
  </si>
  <si>
    <t>AT1G29395</t>
  </si>
  <si>
    <t>AT1G31230</t>
  </si>
  <si>
    <t>AT1G31340</t>
  </si>
  <si>
    <t>AT1G32530</t>
  </si>
  <si>
    <t>AT1G33120</t>
  </si>
  <si>
    <t>AT1G43170</t>
  </si>
  <si>
    <t>AT1G43700</t>
  </si>
  <si>
    <t>AT1G43890</t>
  </si>
  <si>
    <t>AT1G44800</t>
  </si>
  <si>
    <t>AT1G47128</t>
  </si>
  <si>
    <t>AT1G54100</t>
  </si>
  <si>
    <t>AT1G56240</t>
  </si>
  <si>
    <t>AT1G58684</t>
  </si>
  <si>
    <t>AT1G60780</t>
  </si>
  <si>
    <t>AT1G61520</t>
  </si>
  <si>
    <t>AT1G62380</t>
  </si>
  <si>
    <t>AT1G64770</t>
  </si>
  <si>
    <t>AT1G65580</t>
  </si>
  <si>
    <t>AT1G65820</t>
  </si>
  <si>
    <t>AT1G66180</t>
  </si>
  <si>
    <t>AT1G66580</t>
  </si>
  <si>
    <t>AT1G70170</t>
  </si>
  <si>
    <t>AT1G70830</t>
  </si>
  <si>
    <t>AT1G70850</t>
  </si>
  <si>
    <t>AT1G70890</t>
  </si>
  <si>
    <t>AT1G73820</t>
  </si>
  <si>
    <t>AT1G73830</t>
  </si>
  <si>
    <t>AT1G74470</t>
  </si>
  <si>
    <t>AT1G76100</t>
  </si>
  <si>
    <t>AT1G76490</t>
  </si>
  <si>
    <t>AT1G77760</t>
  </si>
  <si>
    <t>AT1G78300</t>
  </si>
  <si>
    <t>AT1G79040</t>
  </si>
  <si>
    <t>AT2G01540</t>
  </si>
  <si>
    <t>AT2G05380</t>
  </si>
  <si>
    <t>AT2G20990</t>
  </si>
  <si>
    <t>AT2G23670</t>
  </si>
  <si>
    <t>AT2G24050</t>
  </si>
  <si>
    <t>AT2G24270</t>
  </si>
  <si>
    <t>AT2G25520</t>
  </si>
  <si>
    <t>AT2G25910</t>
  </si>
  <si>
    <t>AT2G26460</t>
  </si>
  <si>
    <t>AT2G26590</t>
  </si>
  <si>
    <t>AT2G29570</t>
  </si>
  <si>
    <t>AT2G31570</t>
  </si>
  <si>
    <t>AT2G31970</t>
  </si>
  <si>
    <t>AT2G32720</t>
  </si>
  <si>
    <t>AT2G34420</t>
  </si>
  <si>
    <t>AT2G34590</t>
  </si>
  <si>
    <t>AT2G36530</t>
  </si>
  <si>
    <t>AT2G37130</t>
  </si>
  <si>
    <t>AT2G37190</t>
  </si>
  <si>
    <t>AT2G38530</t>
  </si>
  <si>
    <t>AT2G39390</t>
  </si>
  <si>
    <t>AT2G39730</t>
  </si>
  <si>
    <t>AT2G40820</t>
  </si>
  <si>
    <t>AT2G43950</t>
  </si>
  <si>
    <t>AT2G43970</t>
  </si>
  <si>
    <t>AT2G44790</t>
  </si>
  <si>
    <t>AT2G45210</t>
  </si>
  <si>
    <t>AT2G46600</t>
  </si>
  <si>
    <t>AT2G47550</t>
  </si>
  <si>
    <t>AT2G47900</t>
  </si>
  <si>
    <t>AT3G03860</t>
  </si>
  <si>
    <t>AT3G04000</t>
  </si>
  <si>
    <t>AT3G06660</t>
  </si>
  <si>
    <t>AT3G06960</t>
  </si>
  <si>
    <t>AT3G08740</t>
  </si>
  <si>
    <t>AT3G09440</t>
  </si>
  <si>
    <t>AT3G11530</t>
  </si>
  <si>
    <t>AT3G11780</t>
  </si>
  <si>
    <t>AT3G12570</t>
  </si>
  <si>
    <t>AT3G13720</t>
  </si>
  <si>
    <t>AT3G16240</t>
  </si>
  <si>
    <t>AT3G16420</t>
  </si>
  <si>
    <t>AT3G16510</t>
  </si>
  <si>
    <t>AT3G18370</t>
  </si>
  <si>
    <t>AT3G19930</t>
  </si>
  <si>
    <t>AT3G21240</t>
  </si>
  <si>
    <t>AT3G23490</t>
  </si>
  <si>
    <t>AT3G24550</t>
  </si>
  <si>
    <t>AT3G26520</t>
  </si>
  <si>
    <t>AT3G27380</t>
  </si>
  <si>
    <t>AT3G27890</t>
  </si>
  <si>
    <t>AT3G29160</t>
  </si>
  <si>
    <t>AT3G29290</t>
  </si>
  <si>
    <t>AT3G41768</t>
  </si>
  <si>
    <t>AT3G44100</t>
  </si>
  <si>
    <t>AT3G44310</t>
  </si>
  <si>
    <t>AT3G46530</t>
  </si>
  <si>
    <t>AT3G47340</t>
  </si>
  <si>
    <t>AT3G47490</t>
  </si>
  <si>
    <t>AT3G49090</t>
  </si>
  <si>
    <t>AT3G52850</t>
  </si>
  <si>
    <t>AT3G52930</t>
  </si>
  <si>
    <t>AT3G53020</t>
  </si>
  <si>
    <t>AT3G53530</t>
  </si>
  <si>
    <t>AT3G55470</t>
  </si>
  <si>
    <t>AT3G55770</t>
  </si>
  <si>
    <t>AT3G55970</t>
  </si>
  <si>
    <t>AT3G58640</t>
  </si>
  <si>
    <t>AT3G59040</t>
  </si>
  <si>
    <t>AT3G61470</t>
  </si>
  <si>
    <t>AT4G00300</t>
  </si>
  <si>
    <t>AT4G02770</t>
  </si>
  <si>
    <t>AT4G05050</t>
  </si>
  <si>
    <t>AT4G05180</t>
  </si>
  <si>
    <t>AT4G09000</t>
  </si>
  <si>
    <t>AT4G10340</t>
  </si>
  <si>
    <t>AT4G13020</t>
  </si>
  <si>
    <t>AT4G13340</t>
  </si>
  <si>
    <t>AT4G14900</t>
  </si>
  <si>
    <t>AT4G15000</t>
  </si>
  <si>
    <t>AT4G15160</t>
  </si>
  <si>
    <t>AT4G16330</t>
  </si>
  <si>
    <t>AT4G16580</t>
  </si>
  <si>
    <t>AT4G17560</t>
  </si>
  <si>
    <t>AT4G17950</t>
  </si>
  <si>
    <t>AT4G18905</t>
  </si>
  <si>
    <t>AT4G21280</t>
  </si>
  <si>
    <t>AT4G23470</t>
  </si>
  <si>
    <t>AT4G24820</t>
  </si>
  <si>
    <t>AT4G26110</t>
  </si>
  <si>
    <t>AT4G27640</t>
  </si>
  <si>
    <t>AT4G28080</t>
  </si>
  <si>
    <t>AT4G28350</t>
  </si>
  <si>
    <t>AT4G29010</t>
  </si>
  <si>
    <t>AT4G29060</t>
  </si>
  <si>
    <t>AT4G29350</t>
  </si>
  <si>
    <t>AT4G29840</t>
  </si>
  <si>
    <t>AT4G30360</t>
  </si>
  <si>
    <t>AT4G34050</t>
  </si>
  <si>
    <t>AT4G34990</t>
  </si>
  <si>
    <t>AT4G35060</t>
  </si>
  <si>
    <t>AT4G36850</t>
  </si>
  <si>
    <t>AT4G36970</t>
  </si>
  <si>
    <t>AT4G38470</t>
  </si>
  <si>
    <t>AT4G39100</t>
  </si>
  <si>
    <t>AT4G39830</t>
  </si>
  <si>
    <t>AT5G01040</t>
  </si>
  <si>
    <t>AT5G02270</t>
  </si>
  <si>
    <t>AT5G04800</t>
  </si>
  <si>
    <t>AT5G05010</t>
  </si>
  <si>
    <t>AT5G07340</t>
  </si>
  <si>
    <t>AT5G10160</t>
  </si>
  <si>
    <t>AT5G11170</t>
  </si>
  <si>
    <t>AT5G14040</t>
  </si>
  <si>
    <t>AT5G14500</t>
  </si>
  <si>
    <t>AT5G14740</t>
  </si>
  <si>
    <t>AT5G15980</t>
  </si>
  <si>
    <t>AT5G16910</t>
  </si>
  <si>
    <t>AT5G17290</t>
  </si>
  <si>
    <t>AT5G17920</t>
  </si>
  <si>
    <t>AT5G20630</t>
  </si>
  <si>
    <t>AT5G23340</t>
  </si>
  <si>
    <t>AT5G37740</t>
  </si>
  <si>
    <t>AT5G42780</t>
  </si>
  <si>
    <t>AT5G43420</t>
  </si>
  <si>
    <t>AT5G43540</t>
  </si>
  <si>
    <t>AT5G44190</t>
  </si>
  <si>
    <t>AT5G44340</t>
  </si>
  <si>
    <t>AT5G45280</t>
  </si>
  <si>
    <t>AT5G49360</t>
  </si>
  <si>
    <t>AT5G50000</t>
  </si>
  <si>
    <t>AT5G51970</t>
  </si>
  <si>
    <t>AT5G54380</t>
  </si>
  <si>
    <t>AT5G56140</t>
  </si>
  <si>
    <t>AT5G57330</t>
  </si>
  <si>
    <t>AT5G58140</t>
  </si>
  <si>
    <t>AT5G58800</t>
  </si>
  <si>
    <t>AT5G59030</t>
  </si>
  <si>
    <t>AT5G60120</t>
  </si>
  <si>
    <t>AT5G60360</t>
  </si>
  <si>
    <t>AT5G60670</t>
  </si>
  <si>
    <t>AT5G61670</t>
  </si>
  <si>
    <t>AT5G62300</t>
  </si>
  <si>
    <t>AT5G63020</t>
  </si>
  <si>
    <t>AT5G64300</t>
  </si>
  <si>
    <t>AT5G64570</t>
  </si>
  <si>
    <t>AT5G65430</t>
  </si>
  <si>
    <t>AT5G67300</t>
  </si>
  <si>
    <t>AT5G67385</t>
  </si>
  <si>
    <t>AT5G67440</t>
  </si>
  <si>
    <t>kappa</t>
  </si>
  <si>
    <t>locus</t>
  </si>
  <si>
    <t>AT1G02305</t>
  </si>
  <si>
    <t>AT1G02750</t>
  </si>
  <si>
    <t>AT1G03220</t>
  </si>
  <si>
    <t>AT1G11930</t>
  </si>
  <si>
    <t>AT1G20340</t>
  </si>
  <si>
    <t>AT1G20980</t>
  </si>
  <si>
    <t>AT1G21310</t>
  </si>
  <si>
    <t>AT1G22920</t>
  </si>
  <si>
    <t>AT1G30380</t>
  </si>
  <si>
    <t>AT1G30970</t>
  </si>
  <si>
    <t>AT1G31410</t>
  </si>
  <si>
    <t>AT1G31730</t>
  </si>
  <si>
    <t>AT1G32640</t>
  </si>
  <si>
    <t>AT1G48480</t>
  </si>
  <si>
    <t>AT1G56280</t>
  </si>
  <si>
    <t>AT1G56700</t>
  </si>
  <si>
    <t>AT1G59359</t>
  </si>
  <si>
    <t>AT1G64790</t>
  </si>
  <si>
    <t>AT1G65310</t>
  </si>
  <si>
    <t>AT1G67030</t>
  </si>
  <si>
    <t>AT1G67280</t>
  </si>
  <si>
    <t>AT1G67900</t>
  </si>
  <si>
    <t>AT1G72500</t>
  </si>
  <si>
    <t>AT1G73260</t>
  </si>
  <si>
    <t>AT1G75440</t>
  </si>
  <si>
    <t>AT1G76160</t>
  </si>
  <si>
    <t>AT1G76970</t>
  </si>
  <si>
    <t>AT1G78060</t>
  </si>
  <si>
    <t>AT1G79670</t>
  </si>
  <si>
    <t>AT2G01150</t>
  </si>
  <si>
    <t>AT2G05990</t>
  </si>
  <si>
    <t>AT2G10940</t>
  </si>
  <si>
    <t>AT2G28190</t>
  </si>
  <si>
    <t>AT2G30520</t>
  </si>
  <si>
    <t>AT2G30870</t>
  </si>
  <si>
    <t>AT2G35270</t>
  </si>
  <si>
    <t>AT2G35330</t>
  </si>
  <si>
    <t>AT2G36310</t>
  </si>
  <si>
    <t>AT2G37220</t>
  </si>
  <si>
    <t>AT2G38440</t>
  </si>
  <si>
    <t>AT2G39780</t>
  </si>
  <si>
    <t>AT2G40610</t>
  </si>
  <si>
    <t>AT2G40950</t>
  </si>
  <si>
    <t>AT2G42690</t>
  </si>
  <si>
    <t>AT2G42790</t>
  </si>
  <si>
    <t>AT2G43030</t>
  </si>
  <si>
    <t>AT2G43680</t>
  </si>
  <si>
    <t>AT2G45960</t>
  </si>
  <si>
    <t>AT2G46340</t>
  </si>
  <si>
    <t>AT3G01435</t>
  </si>
  <si>
    <t>AT3G01910</t>
  </si>
  <si>
    <t>AT3G05280</t>
  </si>
  <si>
    <t>AT3G07560</t>
  </si>
  <si>
    <t>AT3G07780</t>
  </si>
  <si>
    <t>AT3G07880</t>
  </si>
  <si>
    <t>AT3G09220</t>
  </si>
  <si>
    <t>AT3G13110</t>
  </si>
  <si>
    <t>AT3G13870</t>
  </si>
  <si>
    <t>AT3G17940</t>
  </si>
  <si>
    <t>AT3G20360</t>
  </si>
  <si>
    <t>AT3G20370</t>
  </si>
  <si>
    <t>AT3G23900</t>
  </si>
  <si>
    <t>AT3G24020</t>
  </si>
  <si>
    <t>AT3G25140</t>
  </si>
  <si>
    <t>AT3G44110</t>
  </si>
  <si>
    <t>AT3G56800</t>
  </si>
  <si>
    <t>AT3G59770</t>
  </si>
  <si>
    <t>AT3G61060</t>
  </si>
  <si>
    <t>AT3G61190</t>
  </si>
  <si>
    <t>AT4G01850</t>
  </si>
  <si>
    <t>AT4G02890</t>
  </si>
  <si>
    <t>AT4G04720</t>
  </si>
  <si>
    <t>AT4G05420</t>
  </si>
  <si>
    <t>AT4G08790</t>
  </si>
  <si>
    <t>AT4G09460</t>
  </si>
  <si>
    <t>AT4G13350</t>
  </si>
  <si>
    <t>AT4G14365</t>
  </si>
  <si>
    <t>AT4G16830</t>
  </si>
  <si>
    <t>AT4G17730</t>
  </si>
  <si>
    <t>AT4G20360</t>
  </si>
  <si>
    <t>AT4G23050</t>
  </si>
  <si>
    <t>AT4G23730</t>
  </si>
  <si>
    <t>AT4G25570</t>
  </si>
  <si>
    <t>AT4G26940</t>
  </si>
  <si>
    <t>AT4G27320</t>
  </si>
  <si>
    <t>AT4G30260</t>
  </si>
  <si>
    <t>AT4G31340</t>
  </si>
  <si>
    <t>AT4G36810</t>
  </si>
  <si>
    <t>AT4G37870</t>
  </si>
  <si>
    <t>AT5G04990</t>
  </si>
  <si>
    <t>AT5G07100</t>
  </si>
  <si>
    <t>AT5G08560</t>
  </si>
  <si>
    <t>AT5G09440</t>
  </si>
  <si>
    <t>AT5G16400</t>
  </si>
  <si>
    <t>AT5G19940</t>
  </si>
  <si>
    <t>AT5G25610</t>
  </si>
  <si>
    <t>AT5G41400</t>
  </si>
  <si>
    <t>AT5G43060</t>
  </si>
  <si>
    <t>AT5G44130</t>
  </si>
  <si>
    <t>AT5G45680</t>
  </si>
  <si>
    <t>AT5G47210</t>
  </si>
  <si>
    <t>AT5G53400</t>
  </si>
  <si>
    <t>AT5G56750</t>
  </si>
  <si>
    <t>AT5G56950</t>
  </si>
  <si>
    <t>AT5G57180</t>
  </si>
  <si>
    <t>AT5G58110</t>
  </si>
  <si>
    <t>AT5G58220</t>
  </si>
  <si>
    <t>AT5G66040</t>
  </si>
  <si>
    <t>AT5G66720</t>
  </si>
  <si>
    <t>AT5G66760</t>
  </si>
  <si>
    <t>AT5G66920</t>
  </si>
  <si>
    <t>omega</t>
  </si>
  <si>
    <t>upsilon</t>
  </si>
  <si>
    <t>AT1G06070</t>
  </si>
  <si>
    <t>AT1G23290</t>
  </si>
  <si>
    <t>AT1G52080</t>
  </si>
  <si>
    <t>AT1G62570</t>
  </si>
  <si>
    <t>AT2G16590</t>
  </si>
  <si>
    <t>AT2G18960</t>
  </si>
  <si>
    <t>AT2G23070</t>
  </si>
  <si>
    <t>AT2G23350</t>
  </si>
  <si>
    <t>AT2G30470</t>
  </si>
  <si>
    <t>AT2G36270</t>
  </si>
  <si>
    <t>AT2G36460</t>
  </si>
  <si>
    <t>AT2G36470</t>
  </si>
  <si>
    <t>AT2G41420</t>
  </si>
  <si>
    <t>AT2G46020</t>
  </si>
  <si>
    <t>AT3G12020</t>
  </si>
  <si>
    <t>AT3G19400</t>
  </si>
  <si>
    <t>AT3G42790</t>
  </si>
  <si>
    <t>AT3G58610</t>
  </si>
  <si>
    <t>AT4G02510</t>
  </si>
  <si>
    <t>AT4G26850</t>
  </si>
  <si>
    <t>AT4G30190</t>
  </si>
  <si>
    <t>AT4G30280</t>
  </si>
  <si>
    <t>AT4G37850</t>
  </si>
  <si>
    <t>AT5G01390</t>
  </si>
  <si>
    <t>AT5G28290</t>
  </si>
  <si>
    <t>AT5G47710</t>
  </si>
  <si>
    <t>AT5G57620</t>
  </si>
  <si>
    <t>AT1G15500</t>
  </si>
  <si>
    <t>AT1G17360</t>
  </si>
  <si>
    <t>AT1G20160</t>
  </si>
  <si>
    <t>AT1G20620</t>
  </si>
  <si>
    <t>AT1G26250</t>
  </si>
  <si>
    <t>AT1G31817</t>
  </si>
  <si>
    <t>AT1G45249</t>
  </si>
  <si>
    <t>AT1G48110</t>
  </si>
  <si>
    <t>AT1G56220</t>
  </si>
  <si>
    <t>AT1G64500</t>
  </si>
  <si>
    <t>AT1G73760</t>
  </si>
  <si>
    <t>AT1G76660</t>
  </si>
  <si>
    <t>AT1G77580</t>
  </si>
  <si>
    <t>AT2G02390</t>
  </si>
  <si>
    <t>AT2G02930</t>
  </si>
  <si>
    <t>AT2G32540</t>
  </si>
  <si>
    <t>AT2G35680</t>
  </si>
  <si>
    <t>AT2G42590</t>
  </si>
  <si>
    <t>AT2G45180</t>
  </si>
  <si>
    <t>AT2G46500</t>
  </si>
  <si>
    <t>AT3G01090</t>
  </si>
  <si>
    <t>AT3G05020</t>
  </si>
  <si>
    <t>AT3G19290</t>
  </si>
  <si>
    <t>AT3G19820</t>
  </si>
  <si>
    <t>AT3G23510</t>
  </si>
  <si>
    <t>AT3G42050</t>
  </si>
  <si>
    <t>AT3G61630</t>
  </si>
  <si>
    <t>AT4G01720</t>
  </si>
  <si>
    <t>AT4G08350</t>
  </si>
  <si>
    <t>AT4G09160</t>
  </si>
  <si>
    <t>AT4G09670</t>
  </si>
  <si>
    <t>AT4G31820</t>
  </si>
  <si>
    <t>AT4G31850</t>
  </si>
  <si>
    <t>AT4G34670</t>
  </si>
  <si>
    <t>AT5G08190</t>
  </si>
  <si>
    <t>AT5G10450</t>
  </si>
  <si>
    <t>AT5G17300</t>
  </si>
  <si>
    <t>AT5G18470</t>
  </si>
  <si>
    <t>AT5G19420</t>
  </si>
  <si>
    <t>AT5G24830</t>
  </si>
  <si>
    <t>AT5G37830</t>
  </si>
  <si>
    <t>AT5G42990</t>
  </si>
  <si>
    <t>AT5G49665</t>
  </si>
  <si>
    <t>AT5G57710</t>
  </si>
  <si>
    <t>AT5G58720</t>
  </si>
  <si>
    <t>AT1G79250</t>
  </si>
  <si>
    <t>AT2G04160</t>
  </si>
  <si>
    <t>AT3G05500</t>
  </si>
  <si>
    <t>AT3G10986</t>
  </si>
  <si>
    <t>AT3G13970</t>
  </si>
  <si>
    <t>AT3G60620</t>
  </si>
  <si>
    <t>AT4G16155</t>
  </si>
  <si>
    <t>AT4G31350</t>
  </si>
  <si>
    <t>AT2G01010</t>
  </si>
  <si>
    <t>Locus Identifier</t>
  </si>
  <si>
    <t>Gene Model Name</t>
  </si>
  <si>
    <t>Gene Model Description</t>
  </si>
  <si>
    <t>Gene Model Type</t>
  </si>
  <si>
    <t>Primary Gene Symbol</t>
  </si>
  <si>
    <t>All Gene Symbols</t>
  </si>
  <si>
    <t>AT5G05010.1</t>
  </si>
  <si>
    <t>clathrin adaptor complexes medium subunit family protein; INVOLVED IN: intracellular protein transport, transport, vesicle-mediated transport; LOCATED IN: membrane; EXPRESSED IN: 24 plant structures; EXPRESSED DURING: 14 growth stages; CONTAINS InterPro DOMAIN/s: Clathrin adaptor, mu subunit, C-terminal (InterPro:IPR008968), Longin-like (InterPro:IPR011012); Has 30201 Blast hits to 17322 proteins in 780 species: Archae - 12; Bacteria - 1396; Metazoa - 17338; Fungi - 3422; Plants - 5037; Viruses - 0; Other Eukaryotes - 2996 (source: NCBI BLink).</t>
  </si>
  <si>
    <t>protein_coding</t>
  </si>
  <si>
    <t>AT3G42050.1</t>
  </si>
  <si>
    <t>vacuolar ATP synthase subunit H family protein; FUNCTIONS IN: binding, hydrolase activity, acting on acid anhydrides, catalyzing transmembrane movement of substances, proton-transporting ATPase activity, rotational mechanism; INVOLVED IN: ATP synthesis coupled proton transport; LOCATED IN: vacuolar membrane, chloroplast, plasma membrane, vacuole, plant-type vacuole; EXPRESSED IN: 27 plant structures; EXPRESSED DURING: 15 growth stages; CONTAINS InterPro DOMAIN/s: ATPase, V1 complex, subunit H (InterPro:IPR004908), ATPase, V1 complex, subunit H, C-terminal (InterPro:IPR011987), Armadillo-like helical (InterPro:IPR011989), Armadillo-type fold (InterPro:IPR016024); Has 505 Blast hits to 479 proteins in 224 species: Archae - 0; Bacteria - 0; Metazoa - 202; Fungi - 135; Plants - 70; Viruses - 0; Other Eukaryotes - 98 (source: NCBI BLink).</t>
  </si>
  <si>
    <t>AT5G51970.1</t>
  </si>
  <si>
    <t>Encodes a putative sorbitol dehydrogenase that can be thiolated in vitro.</t>
  </si>
  <si>
    <t>AT5G61670.1</t>
  </si>
  <si>
    <t>Encodes a close homolog of the Cauliflower OR (Orange) protein.  The function of OR is to induce the differentiation of proplastids or other noncolored plastids into chromoplasts for carotenoid accumulation.  Both proteins contain a Cysteine-rich zinc finger domain that is highly specific to DnaJ-like molecular chaperons.</t>
  </si>
  <si>
    <t>AT3G58640.1</t>
  </si>
  <si>
    <t>Mitogen activated protein kinase kinase kinase-related; FUNCTIONS IN: protein serine/threonine kinase activity, protein kinase activity, kinase activity, ATP binding; INVOLVED IN: protein amino acid phosphorylation; LOCATED IN: cellular_component unknown; EXPRESSED IN: 23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(TAIR:AT2G31010.2); Has 125470 Blast hits to 123383 proteins in 4957 species: Archae - 158; Bacteria - 13680; Metazoa - 47784; Fungi - 11367; Plants - 32991; Viruses - 518; Other Eukaryotes - 18972 (source: NCBI BLink).</t>
  </si>
  <si>
    <t>AT3G59040.2</t>
  </si>
  <si>
    <t>Tetratricopeptide repeat (TPR)-like superfamily protein; FUNCTIONS IN: molecular_function unknown; INVOLVED IN: biological_process unknown; LOCATED IN: endomembrane system; EXPRESSED IN: 22 plant structures; EXPRESSED DURING: 13 growth stages; CONTAINS InterPro DOMAIN/s: Pentatricopeptide repeat (InterPro:IPR002885); BEST Arabidopsis thaliana protein match is: Pentatricopeptide repeat (PPR) superfamily protein (TAIR:AT5G02860.1); Has 35333 Blast hits to 34131 proteins in 2444 species: Archae - 798; Bacteria - 22429; Metazoa - 974; Fungi - 991; Plants - 531; Viruses - 0; Other Eukaryotes - 9610 (source: NCBI BLink).</t>
  </si>
  <si>
    <t>AT3G09440.1</t>
  </si>
  <si>
    <t>Heat shock protein 70 (Hsp 70) family protein; FUNCTIONS IN: ATP binding; INVOLVED IN: protein folding, response to cadmium ion, response to karrikin, response to heat; LOCATED IN: in 7 components; EXPRESSED IN: 25 plant structures; EXPRESSED DURING: 14 growth stages; CONTAINS InterPro DOMAIN/s: Heat shock protein 70, conserved site (InterPro:IPR018181), Heat shock protein Hsp70 (InterPro:IPR001023), Heat shock protein 70 (InterPro:IPR013126); BEST Arabidopsis thaliana protein match is: heat shock cognate protein 70-1 (TAIR:AT5G02500.1); Has 34172 Blast hits to 33801 proteins in 4833 species: Archae - 161; Bacteria - 16465; Metazoa - 3857; Fungi - 1750; Plants - 1254; Viruses - 309; Other Eukaryotes - 10376 (source: NCBI BLink).</t>
  </si>
  <si>
    <t>AT4G16155.1</t>
  </si>
  <si>
    <t>dihydrolipoyl dehydrogenases; FUNCTIONS IN: dihydrolipoyl dehydrogenase activity; INVOLVED IN: oxidation reduction, cell redox homeostasis; LOCATED IN: chloroplast, chloroplast envelope; EXPRESSED IN: 23 plant structures; EXPRESSED DURING: 14 growth stages; CONTAINS InterPro DOMAIN/s: FAD-dependent pyridine nucleotide-disulphide oxidoreductase (InterPro:IPR013027), Pyridine nucleotide-disulphide oxidoreductase, class I, active site (InterPro:IPR012999), Pyridine nucleotide-disulphide oxidoreductase, dimerisation (InterPro:IPR004099), FAD/NAD-linked reductase, dimerisation (InterPro:IPR016156), Dihydrolipoamide dehydrogenase (InterPro:IPR006258), Mercuric reductase (InterPro:IPR000815), Pyridine nucleotide-disulphide oxidoreductase, NAD-binding region (InterPro:IPR001327); BEST Arabidopsis thaliana protein match is: lipoamide dehydrogenase 1 (TAIR:AT3G16950.1); Has 29334 Blast hits to 29301 proteins in 3032 species: Archae - 559; Bacteria - 20043; Metazoa - 811; Fungi - 377; Plants - 519; Viruses - 0; Other Eukaryotes - 7025 (source: NCBI BLink).</t>
  </si>
  <si>
    <t>AT5G10160.1</t>
  </si>
  <si>
    <t>Thioesterase superfamily protein; FUNCTIONS IN: hydro-lyase activity, 3-hydroxyacyl-[acyl-carrier-protein] dehydratase activity; INVOLVED IN: fatty acid biosynthetic process; LOCATED IN: cell wall, chloroplast, membrane; EXPRESSED IN: 22 plant structures; EXPRESSED DURING: 13 growth stages; CONTAINS InterPro DOMAIN/s: Beta-hydroxyacyl-(acyl-carrier-protein) dehydratase, FabA/FabZ (InterPro:IPR013114), Beta-hydroxyacyl-(acyl-carrier-protein) dehydratase FabZ (InterPro:IPR010084); BEST Arabidopsis thaliana protein match is: Thioesterase superfamily protein (TAIR:AT2G22230.1); Has 1807 Blast hits to 1807 proteins in 277 species: Archae - 0; Bacteria - 0; Metazoa - 736; Fungi - 347; Plants - 385; Viruses - 0; Other Eukaryotes - 339 (source: NCBI BLink).</t>
  </si>
  <si>
    <t>AT1G09920.1</t>
  </si>
  <si>
    <t>TRAF-type zinc finger-related; BEST Arabidopsis thaliana protein match is: Ubiquitin fusion degradation UFD1 family protein (TAIR:AT4G15420.1); Has 897 Blast hits to 860 proteins in 162 species: Archae - 0; Bacteria - 0; Metazoa - 570; Fungi - 106; Plants - 68; Viruses - 0; Other Eukaryotes - 153 (source: NCBI BLink).</t>
  </si>
  <si>
    <t>AT5G15980.1</t>
  </si>
  <si>
    <t>Pentatricopeptide repeat (PPR) superfamily protein; FUNCTIONS IN: molecular_function unknown; INVOLVED IN: biological_process unknown; LOCATED IN: mitochondrion; EXPRESSED IN: 23 plant structures; EXPRESSED DURING: 13 growth stages; CONTAINS InterPro DOMAIN/s: Pentatricopeptide repeat (InterPro:IPR002885); BEST Arabidopsis thaliana protein match is: Pentatricopeptide repeat (PPR) superfamily protein (TAIR:AT3G02490.1); Has 30201 Blast hits to 17322 proteins in 780 species: Archae - 12; Bacteria - 1396; Metazoa - 17338; Fungi - 3422; Plants - 5037; Viruses - 0; Other Eukaryotes - 2996 (source: NCBI BLink).</t>
  </si>
  <si>
    <t>AT4G17950.1</t>
  </si>
  <si>
    <t>AT hook motif DNA-binding family protein; FUNCTIONS IN: DNA binding; INVOLVED IN: regulation of transcription, DNA-dependent; LOCATED IN: nucleus; EXPRESSED IN: 16 plant structures; EXPRESSED DURING: 11 growth stages; CONTAINS InterPro DOMAIN/s: Protein of unknown function DUF296 (InterPro:IPR005175), AT hook, DNA-binding motif (InterPro:IPR017956); BEST Arabidopsis thaliana protein match is: AT hook motif DNA-binding family protein (TAIR:AT5G46640.1); Has 30201 Blast hits to 17322 proteins in 780 species: Archae - 12; Bacteria - 1396; Metazoa - 17338; Fungi - 3422; Plants - 5037; Viruses - 0; Other Eukaryotes - 2996 (source: NCBI BLink).</t>
  </si>
  <si>
    <t>AT2G43970.1</t>
  </si>
  <si>
    <t>RNA-binding protein; FUNCTIONS IN: RNA binding, nucleic acid binding; INVOLVED IN: RNA processing; LOCATED IN: ribonucleoprotein complex, nucleus, chloroplast; EXPRESSED IN: 22 plant structures; EXPRESSED DURING: 13 growth stages; CONTAINS InterPro DOMAIN/s: Winged helix-turn-helix transcription repressor DNA-binding (InterPro:IPR011991), RNA-binding protein Lupus La (InterPro:IPR006630), Lupus La protein (InterPro:IPR002344); BEST Arabidopsis thaliana protein match is: RNA-binding protein (TAIR:AT3G19090.1); Has 5436 Blast hits to 4197 proteins in 373 species: Archae - 4; Bacteria - 353; Metazoa - 1802; Fungi - 477; Plants - 426; Viruses - 18; Other Eukaryotes - 2356 (source: NCBI BLink).</t>
  </si>
  <si>
    <t>AT3G16510.1</t>
  </si>
  <si>
    <t>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(TAIR:AT4G15755.1); Has 24270 Blast hits to 15902 proteins in 854 species: Archae - 8; Bacteria - 1639; Metazoa - 9119; Fungi - 5377; Plants - 5202; Viruses - 451; Other Eukaryotes - 2474 (source: NCBI BLink).</t>
  </si>
  <si>
    <t>AT4G00300.1</t>
  </si>
  <si>
    <t>fringe-related protein; CONTAINS InterPro DOMAIN/s: Malectin/receptor-like protein kinase (InterPro:IPR021720), Protein of unknown function DUF604 (InterPro:IPR006740); BEST Arabidopsis thaliana protein match is: Protein of unknown function (DUF604) (TAIR:AT1G01570.1); Has 958 Blast hits to 946 proteins in 99 species: Archae - 0; Bacteria - 2; Metazoa - 87; Fungi - 151; Plants - 707; Viruses - 0; Other Eukaryotes - 11 (source: NCBI BLink).</t>
  </si>
  <si>
    <t>AT1G66180.1</t>
  </si>
  <si>
    <t>The gene encodes a putative aspartyl protease (ASP). Its expression is induced in response to light and ascorbate.</t>
  </si>
  <si>
    <t>AT1G21400.1</t>
  </si>
  <si>
    <t>Thiamin diphosphate-binding fold (THDP-binding) superfamily protein; FUNCTIONS IN: oxidoreductase activity, acting on the aldehyde or oxo group of donors, disulfide as acceptor, 3-methyl-2-oxobutanoate dehydrogenase (2-methylpropanoyl-transferring) activity; INVOLVED IN: metabolic process; EXPRESSED IN: guard cell; CONTAINS InterPro DOMAIN/s: Dehydrogenase, E1 component (InterPro:IPR001017); BEST Arabidopsis thaliana protein match is: Thiamin diphosphate-binding fold (THDP-binding) superfamily protein (TAIR:AT5G09300.1); Has 9510 Blast hits to 9506 proteins in 1925 species: Archae - 124; Bacteria - 6142; Metazoa - 513; Fungi - 243; Plants - 187; Viruses - 0; Other Eukaryotes - 2301 (source: NCBI BLink).</t>
  </si>
  <si>
    <t>AT3G11780.2</t>
  </si>
  <si>
    <t>MD-2-related lipid recognition domain-containing protein / ML domain-containing protein; CONTAINS InterPro DOMAIN/s: MD-2-related lipid-recognition (InterPro:IPR003172), Protein of unknown function DUF907, fungi (InterPro:IPR010308); BEST Arabidopsis thaliana protein match is: Immunoglobulin E-set superfamily protein (TAIR:AT5G06480.1).</t>
  </si>
  <si>
    <t>AT2G37190.1</t>
  </si>
  <si>
    <t>Ribosomal protein L11 family protein; FUNCTIONS IN: structural constituent of ribosome, zinc ion binding; INVOLVED IN: response to cold, ribosome biogenesis; LOCATED IN: in 7 components; EXPRESSED IN: 25 plant structures; EXPRESSED DURING: 15 growth stages; CONTAINS InterPro DOMAIN/s: Ribosomal protein L11, C-terminal domain (InterPro:IPR020783), Ribosomal protein L11, N-terminal domain (InterPro:IPR020784), Ribosomal protein L11, conserved site (InterPro:IPR020785), Ribosomal protein L11 (InterPro:IPR000911); BEST Arabidopsis thaliana protein match is: Ribosomal protein L11 family protein (TAIR:AT3G53430.1); Has 1580 Blast hits to 1580 proteins in 592 species: Archae - 303; Bacteria - 410; Metazoa - 359; Fungi - 167; Plants - 131; Viruses - 0; Other Eukaryotes - 210 (source: NCBI BLink).</t>
  </si>
  <si>
    <t>AT3G05500.1</t>
  </si>
  <si>
    <t>Rubber elongation factor protein (REF); INVOLVED IN: biological_process unknown; LOCATED IN: vacuole; EXPRESSED IN: 24 plant structures; EXPRESSED DURING: 15 growth stages; CONTAINS InterPro DOMAIN/s: Rubber elongation factor (InterPro:IPR008802); BEST Arabidopsis thaliana protein match is: Rubber elongation factor protein (REF) (TAIR:AT2G47780.1); Has 129 Blast hits to 129 proteins in 22 species: Archae - 0; Bacteria - 0; Metazoa - 0; Fungi - 0; Plants - 129; Viruses - 0; Other Eukaryotes - 0 (source: NCBI BLink).</t>
  </si>
  <si>
    <t>AT5G43540.1</t>
  </si>
  <si>
    <t>C2H2 and C2HC zinc fingers superfamily protein; FUNCTIONS IN: sequence-specific DNA binding transcription factor activity, zinc ion binding, nucleic acid binding; INVOLVED IN: regulation of transcription; LOCATED IN: intracellular, chloroplast; CONTAINS InterPro DOMAIN/s: Zinc finger, C2H2-like (InterPro:IPR015880), Zinc finger, C2H2-type (InterPro:IPR007087); BEST Arabidopsis thaliana protein match is: C2H2 and C2HC zinc fingers superfamily protein (TAIR:AT3G53820.1); Has 1807 Blast hits to 1807 proteins in 277 species: Archae - 0; Bacteria - 0; Metazoa - 736; Fungi - 347; Plants - 385; Viruses - 0; Other Eukaryotes - 339 (source: NCBI BLink).</t>
  </si>
  <si>
    <t>AT1G14910.1</t>
  </si>
  <si>
    <t>ENTH/ANTH/VHS superfamily protein; FUNCTIONS IN: phospholipid binding, clathrin binding, binding, phosphatidylinositol binding; INVOLVED IN: N-terminal protein myristoylation, clathrin coat assembly; LOCATED IN: clathrin coat, mitochondrion; EXPRESSED IN: 23 plant structures; EXPRESSED DURING: 14 growth stages; CONTAINS InterPro DOMAIN/s: Epsin-like, N-terminal (InterPro:IPR013809), ANTH (InterPro:IPR011417), ENTH/VHS (InterPro:IPR008942), Clathrin adaptor, phosphoinositide-binding, GAT-like (InterPro:IPR014712); BEST Arabidopsis thaliana protein match is: ENTH/ANTH/VHS superfamily protein (TAIR:AT2G01600.1); Has 1433 Blast hits to 1265 proteins in 231 species: Archae - 2; Bacteria - 84; Metazoa - 471; Fungi - 269; Plants - 492; Viruses - 2; Other Eukaryotes - 113 (source: NCBI BLink).</t>
  </si>
  <si>
    <t>AT5G14500.1</t>
  </si>
  <si>
    <t>aldose 1-epimerase family protein; FUNCTIONS IN: carbohydrate binding, isomerase activity, aldose 1-epimerase activity, catalytic activity; INVOLVED IN: galactose metabolic process, carbohydrate metabolic process; LOCATED IN: cellular_component unknown; EXPRESSED IN: 22 plant structures; EXPRESSED DURING: 13 growth stages; CONTAINS InterPro DOMAIN/s: Glycoside hydrolase-type carbohydrate-binding (InterPro:IPR011013), Aldose 1-epimerase (InterPro:IPR008183), Glycoside hydrolase-type carbohydrate-binding, subgroup (InterPro:IPR014718); BEST Arabidopsis thaliana protein match is: Galactose mutarotase-like superfamily protein (TAIR:AT3G01590.1); Has 30201 Blast hits to 17322 proteins in 780 species: Archae - 12; Bacteria - 1396; Metazoa - 17338; Fungi - 3422; Plants - 5037; Viruses - 0; Other Eukaryotes - 2996 (source: NCBI BLink).</t>
  </si>
  <si>
    <t>AT4G39830.1</t>
  </si>
  <si>
    <t>Cupredoxin superfamily protein; FUNCTIONS IN: oxidoreductase activity, L-ascorbate oxidase activity, copper ion binding; INVOLVED IN: oxidation reduction; LOCATED IN: endomembrane system, extracellular region; EXPRESSED IN: 19 plant structures; EXPRESSED DURING: 12 growth stages; CONTAINS InterPro DOMAIN/s: Multicopper oxidase, type 3 (InterPro:IPR011707), Multicopper oxidase, type 2 (InterPro:IPR011706), Cupredoxin (InterPro:IPR008972), Multicopper oxidase, copper-binding site (InterPro:IPR002355), Multicopper oxidase, type 1 (InterPro:IPR001117), L-ascorbate oxidase, plants (InterPro:IPR017760); BEST Arabidopsis thaliana protein match is: Plant L-ascorbate oxidase (TAIR:AT5G21100.1); Has 10346 Blast hits to 8779 proteins in 1558 species: Archae - 67; Bacteria - 4905; Metazoa - 456; Fungi - 3230; Plants - 1293; Viruses - 0; Other Eukaryotes - 395 (source: NCBI BLink).</t>
  </si>
  <si>
    <t>AT4G24820.1</t>
  </si>
  <si>
    <t>26S proteasome, regulatory subunit Rpn7;Proteasome component (PCI) domain; FUNCTIONS IN: molecular_function unknown; INVOLVED IN: protein catabolic process, ubiquitin-dependent protein catabolic process; LOCATED IN: proteasome complex, nucleus, plasma membrane, proteasome regulatory particle, lid subcomplex, membrane; EXPRESSED IN: 23 plant structures; EXPRESSED DURING: 13 growth stages; CONTAINS InterPro DOMAIN/s: Proteasome component (PCI) domain (InterPro:IPR000717), 26S proteasome, regulatory subunit Rpn7 (InterPro:IPR019585); BEST Arabidopsis thaliana protein match is: 26S proteasome, regulatory subunit Rpn7;Proteasome component (PCI) domain (TAIR:AT3G61140.1); Has 30201 Blast hits to 17322 proteins in 780 species: Archae - 12; Bacteria - 1396; Metazoa - 17338; Fungi - 3422; Plants - 5037; Viruses - 0; Other Eukaryotes - 2996 (source: NCBI BLink).</t>
  </si>
  <si>
    <t>AT5G62300.1</t>
  </si>
  <si>
    <t>Ribosomal protein S10p/S20e family protein; FUNCTIONS IN: structural constituent of ribosome, RNA binding; INVOLVED IN: translation; LOCATED IN: cytosolic small ribosomal subunit, small ribosomal subunit, cell wall; EXPRESSED IN: leaf; CONTAINS InterPro DOMAIN/s: Ribosomal protein S10, conserved site (InterPro:IPR018268), Ribosomal protein S10, eukaryotic/archaeal (InterPro:IPR005729), Ribosomal protein S10 (InterPro:IPR001848); BEST Arabidopsis thaliana protein match is: Ribosomal protein S10p/S20e family protein (TAIR:AT3G45030.1); Has 7487 Blast hits to 7487 proteins in 2603 species: Archae - 270; Bacteria - 4745; Metazoa - 380; Fungi - 144; Plants - 182; Viruses - 0; Other Eukaryotes - 1766 (source: NCBI BLink).</t>
  </si>
  <si>
    <t>AT1G28100.4</t>
  </si>
  <si>
    <t>unknown protein; FUNCTIONS IN: molecular_function unknown; INVOLVED IN: biological_process unknown; LOCATED IN: cellular_component unknown; EXPRESSED IN: 22 plant structures; EXPRESSED DURING: 13 growth stages; Has 64 Blast hits to 64 proteins in 27 species: Archae - 0; Bacteria - 14; Metazoa - 0; Fungi - 6; Plants - 42; Viruses - 0; Other Eukaryotes - 2 (source: NCBI BLink).</t>
  </si>
  <si>
    <t>AT2G39390.1</t>
  </si>
  <si>
    <t>Ribosomal L29 family protein ; FUNCTIONS IN: structural constituent of ribosome; INVOLVED IN: translation, ribosome biogenesis; LOCATED IN: cytosolic ribosome, ribosome, cytosolic large ribosomal subunit; EXPRESSED IN: 22 plant structures; EXPRESSED DURING: 13 growth stages; CONTAINS InterPro DOMAIN/s: Ribosomal protein L29 (InterPro:IPR001854), Ribosomal protein L29, conserved site (InterPro:IPR018254); BEST Arabidopsis thaliana protein match is: Ribosomal L29 family protein  (TAIR:AT5G02610.1); Has 1205 Blast hits to 1205 proteins in 485 species: Archae - 136; Bacteria - 319; Metazoa - 302; Fungi - 146; Plants - 143; Viruses - 0; Other Eukaryotes - 159 (source: NCBI BLink).</t>
  </si>
  <si>
    <t>AT5G04800.1</t>
  </si>
  <si>
    <t>Ribosomal S17 family protein; FUNCTIONS IN: structural constituent of ribosome; INVOLVED IN: translation; LOCATED IN: ribosome, intracellular; EXPRESSED IN: male gametophyte, pollen tube; EXPRESSED DURING: L mature pollen stage, M germinated pollen stage; CONTAINS InterPro DOMAIN/s: Ribosomal protein S17e (InterPro:IPR001210), Ribosomal protein S17e, conserved site (InterPro:IPR018273); BEST Arabidopsis thaliana protein match is: Ribosomal S17 family protein (TAIR:AT2G04390.1); Has 1807 Blast hits to 1807 proteins in 277 species: Archae - 0; Bacteria - 0; Metazoa - 736; Fungi - 347; Plants - 385; Viruses - 0; Other Eukaryotes - 339 (source: NCBI BLink).</t>
  </si>
  <si>
    <t>AT5G43420.1</t>
  </si>
  <si>
    <t>RING/U-box superfamily protein; FUNCTIONS IN: zinc ion binding; CONTAINS InterPro DOMAIN/s: Zinc finger, RING-type (InterPro:IPR001841), Zinc finger, C3HC4 RING-type (InterPro:IPR018957); BEST Arabidopsis thaliana protein match is: RING/U-box superfamily protein (TAIR:AT1G04360.1); Has 1807 Blast hits to 1807 proteins in 277 species: Archae - 0; Bacteria - 0; Metazoa - 736; Fungi - 347; Plants - 385; Viruses - 0; Other Eukaryotes - 339 (source: NCBI BLink).</t>
  </si>
  <si>
    <t>AT3G44100.1</t>
  </si>
  <si>
    <t>MD-2-related lipid recognition domain-containing protein; FUNCTIONS IN: molecular_function unknown; INVOLVED IN: biological_process unknown; LOCATED IN: cell wall, vacuole, anchored to membrane; EXPRESSED IN: 22 plant structures; EXPRESSED DURING: 14 growth stages; CONTAINS InterPro DOMAIN/s: MD-2-related lipid-recognition (InterPro:IPR003172); BEST Arabidopsis thaliana protein match is: MD-2-related lipid recognition domain-containing protein / ML domain-containing protein (TAIR:AT3G11780.1); Has 286 Blast hits to 286 proteins in 95 species: Archae - 0; Bacteria - 0; Metazoa - 0; Fungi - 123; Plants - 124; Viruses - 0; Other Eukaryotes - 39 (source: NCBI BLink).</t>
  </si>
  <si>
    <t>AT4G17560.1</t>
  </si>
  <si>
    <t>Ribosomal protein L19 family protein; FUNCTIONS IN: structural constituent of ribosome; INVOLVED IN: translation, ribosome biogenesis; LOCATED IN: ribosome, chloroplast stroma, chloroplast, membrane, chloroplast envelope; EXPRESSED IN: 22 plant structures; EXPRESSED DURING: 13 growth stages; CONTAINS InterPro DOMAIN/s: Ribosomal protein L19 (InterPro:IPR001857); BEST Arabidopsis thaliana protein match is: Ribosomal protein L19 family protein (TAIR:AT5G47190.1); Has 30201 Blast hits to 17322 proteins in 780 species: Archae - 12; Bacteria - 1396; Metazoa - 17338; Fungi - 3422; Plants - 5037; Viruses - 0; Other Eukaryotes - 2996 (source: NCBI BLink).</t>
  </si>
  <si>
    <t>AT5G67385.1</t>
  </si>
  <si>
    <t>Phototropic-responsive NPH3 family protein; FUNCTIONS IN: signal transducer activity; INVOLVED IN: response to light stimulus; CONTAINS InterPro DOMAIN/s: NPH3 (InterPro:IPR004249), BTB/POZ fold (InterPro:IPR011333), BTB/POZ-like (InterPro:IPR000210); BEST Arabidopsis thaliana protein match is: Phototropic-responsive NPH3 family protein (TAIR:AT3G49970.1); Has 920 Blast hits to 899 proteins in 47 species: Archae - 0; Bacteria - 4; Metazoa - 39; Fungi - 6; Plants - 863; Viruses - 0; Other Eukaryotes - 8 (source: NCBI BLink).</t>
  </si>
  <si>
    <t>AT2G25910.2</t>
  </si>
  <si>
    <t>3'-5' exonuclease domain-containing protein / K homology domain-containing protein / KH domain-containing protein; FUNCTIONS IN: 3'-5' exonuclease activity, RNA binding, nucleic acid binding; INVOLVED IN: nucleobase, nucleoside, nucleotide and nucleic acid metabolic process; LOCATED IN: intracellular; EXPRESSED IN: 23 plant structures; EXPRESSED DURING: 15 growth stages; CONTAINS InterPro DOMAIN/s: K Homology (InterPro:IPR004087), K Homology, type 1, subgroup (InterPro:IPR018111), K Homology, type 1 (InterPro:IPR004088), Polynucleotidyl transferase, ribonuclease H fold (InterPro:IPR012337), 3&amp;apos;-5&amp;apos; exonuclease (InterPro:IPR002562); BEST Arabidopsis thaliana protein match is: unknown protein (TAIR:AT2G25920.1); Has 35333 Blast hits to 34131 proteins in 2444 species: Archae - 798; Bacteria - 22429; Metazoa - 974; Fungi - 991; Plants - 531; Viruses - 0; Other Eukaryotes - 9610 (source: NCBI BLink).</t>
  </si>
  <si>
    <t>AT2G34590.1</t>
  </si>
  <si>
    <t>Transketolase family protein; FUNCTIONS IN: pyruvate dehydrogenase (acetyl-transferring) activity, zinc ion binding, transketolase activity; INVOLVED IN: pollen tube development; LOCATED IN: chloroplast, chloroplast envelope; EXPRESSED IN: 22 plant structures; EXPRESSED DURING: 14 growth stages; CONTAINS InterPro DOMAIN/s: Transketolase, C-terminal (InterPro:IPR005476), Transketolase-like, C-terminal (InterPro:IPR015941), Transketolase, C-terminal/Pyruvate-ferredoxin oxidoreductase, domain II (InterPro:IPR009014), Transketolase-like, pyrimidine-binding domain (InterPro:IPR005475); BEST Arabidopsis thaliana protein match is: pyruvate dehydrogenase E1 beta (TAIR:AT1G30120.1); Has 14271 Blast hits to 14261 proteins in 2406 species: Archae - 196; Bacteria - 9106; Metazoa - 476; Fungi - 223; Plants - 259; Viruses - 0; Other Eukaryotes - 4011 (source: NCBI BLink).</t>
  </si>
  <si>
    <t>AT3G55470.1</t>
  </si>
  <si>
    <t>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(TAIR:AT1G63220.1); Has 2395 Blast hits to 2293 proteins in 201 species: Archae - 0; Bacteria - 0; Metazoa - 1201; Fungi - 119; Plants - 879; Viruses - 0; Other Eukaryotes - 196 (source: NCBI BLink).</t>
  </si>
  <si>
    <t>AT5G57330.1</t>
  </si>
  <si>
    <t>Galactose mutarotase-like superfamily protein; FUNCTIONS IN: isomerase activity, carbohydrate binding, aldose 1-epimerase activity, catalytic activity; INVOLVED IN: galactose metabolic process, carbohydrate metabolic process; LOCATED IN: cellular_component unknown; EXPRESSED IN: 26 plant structures; EXPRESSED DURING: 15 growth stages; CONTAINS InterPro DOMAIN/s: Glycoside hydrolase-type carbohydrate-binding (InterPro:IPR011013), Aldose 1-epimerase (InterPro:IPR008183), Glycoside hydrolase-type carbohydrate-binding, subgroup (InterPro:IPR014718); BEST Arabidopsis thaliana protein match is: Galactose mutarotase-like superfamily protein (TAIR:AT3G61610.1); Has 1923 Blast hits to 1920 proteins in 763 species: Archae - 0; Bacteria - 1269; Metazoa - 39; Fungi - 135; Plants - 272; Viruses - 0; Other Eukaryotes - 208 (source: NCBI BLink).</t>
  </si>
  <si>
    <t>AT4G15000.1</t>
  </si>
  <si>
    <t>Ribosomal L27e protein family; FUNCTIONS IN: structural constituent of ribosome; INVOLVED IN: translation; LOCATED IN: cytosolic ribosome, ribosome, cytosolic large ribosomal subunit, intracellular; EXPRESSED IN: 23 plant structures; EXPRESSED DURING: 13 growth stages; CONTAINS InterPro DOMAIN/s: Ribosomal protein L27e, conserved site (InterPro:IPR018262), Ribosomal protein L27e (InterPro:IPR001141); BEST Arabidopsis thaliana protein match is: Ribosomal L27e protein family (TAIR:AT3G22230.1); Has 764 Blast hits to 764 proteins in 292 species: Archae - 0; Bacteria - 0; Metazoa - 341; Fungi - 149; Plants - 139; Viruses - 0; Other Eukaryotes - 135 (source: NCBI BLink).</t>
  </si>
  <si>
    <t>AT3G41768.1</t>
  </si>
  <si>
    <t>rRNA; 18SrRNA</t>
  </si>
  <si>
    <t>ribosomal_rna</t>
  </si>
  <si>
    <t>AT5G50000.1</t>
  </si>
  <si>
    <t>Protein kinase superfamily protein; FUNCTIONS IN: protein serine/threonine/tyrosine kinase activity, kinase activity; INVOLVED IN: protein amino acid phosphorylation; LOCATED IN: plasma membrane; EXPRESSED IN: 24 plant structures; EXPRESSED DURING: 13 growth stages;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BEST Arabidopsis thaliana protein match is: Protein kinase superfamily protein (TAIR:AT3G01490.1); Has 1807 Blast hits to 1807 proteins in 277 species: Archae - 0; Bacteria - 0; Metazoa - 736; Fungi - 347; Plants - 385; Viruses - 0; Other Eukaryotes - 339 (source: NCBI BLink).</t>
  </si>
  <si>
    <t>AT2G45210.1</t>
  </si>
  <si>
    <t>SAUR-like auxin-responsive protein family ; CONTAINS InterPro DOMAIN/s: Auxin responsive SAUR protein (InterPro:IPR003676); BEST Arabidopsis thaliana protein match is: SAUR-like auxin-responsive protein family  (TAIR:AT3G60690.1); Has 1221 Blast hits to 1213 proteins in 27 species: Archae - 0; Bacteria - 0; Metazoa - 0; Fungi - 0; Plants - 1220; Viruses - 0; Other Eukaryotes - 1 (source: NCBI BLink).</t>
  </si>
  <si>
    <t>AT1G05120.1</t>
  </si>
  <si>
    <t>Helicase protein with RING/U-box domain; FUNCTIONS IN: helicase activity, DNA binding, zinc ion binding, ATP binding, nucleic acid binding; EXPRESSED IN: 24 plant structures; EXPRESSED DURING: 15 growth stages; CONTAINS InterPro DOMAIN/s: Zinc finger, RING-type, conserved site (InterPro:IPR017907), Zinc finger, RING-type (InterPro:IPR001841), Zinc finger, C3HC4 RING-type (InterPro:IPR018957), DEAD-like helicase, N-terminal (InterPro:IPR014001), DNA/RNA helicase, C-terminal (InterPro:IPR001650), Helicase, superfamily 1/2, ATP-binding domain (InterPro:IPR014021), SNF2-related (InterPro:IPR000330); BEST Arabidopsis thaliana protein match is: P-loop containing nucleoside triphosphate hydrolases superfamily protein (TAIR:AT1G02670.1); Has 29218 Blast hits to 14448 proteins in 1607 species: Archae - 124; Bacteria - 8622; Metazoa - 6656; Fungi - 6694; Plants - 2674; Viruses - 189; Other Eukaryotes - 4259 (source: NCBI BLink).</t>
  </si>
  <si>
    <t>AT2G47550.1</t>
  </si>
  <si>
    <t>Plant invertase/pectin methylesterase inhibitor superfamily; FUNCTIONS IN: enzyme inhibitor activity, pectinesterase activity; INVOLVED IN: cell wall modification; LOCATED IN: endomembrane system, cell wall, plant-type cell wall; EXPRESSED IN: 20 plant structures; EXPRESSED DURING: 9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 Has 2676 Blast hits to 2617 proteins in 319 species: Archae - 6; Bacteria - 600; Metazoa - 1; Fungi - 202; Plants - 1841; Viruses - 0; Other Eukaryotes - 26 (source: NCBI BLink).</t>
  </si>
  <si>
    <t>AT2G01540.1</t>
  </si>
  <si>
    <t>Calcium-dependent lipid-binding (CaLB domain) family protein; FUNCTIONS IN: molecular_function unknown; INVOLVED IN: biological_process unknown; LOCATED IN: plasma membrane, vacuole; EXPRESSED IN: 25 plant structures; EXPRESSED DURING: 15 growth stages;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(TAIR:AT1G70790.1); Has 3447 Blast hits to 2959 proteins in 238 species: Archae - 0; Bacteria - 0; Metazoa - 1768; Fungi - 600; Plants - 764; Viruses - 0; Other Eukaryotes - 315 (source: NCBI BLink).</t>
  </si>
  <si>
    <t>AT1G58684.1</t>
  </si>
  <si>
    <t>Ribosomal protein S5 family protein; FUNCTIONS IN: structural constituent of ribosome, RNA binding; INVOLVED IN: translation; LOCATED IN: cytosolic small ribosomal subunit, ribosome, cell wall, intracellular; CONTAINS InterPro DOMAIN/s: Ribosomal protein S5, eukaryotic/archaeal (InterPro:IPR005711), Ribosomal protein S5, N-terminal (InterPro:IPR013810), Double-stranded RNA-binding-like (InterPro:IPR014720), Ribosomal protein S5, C-terminal (InterPro:IPR005324), Ribosomal protein S5 domain 2-type fold (InterPro:IPR020568), Ribosomal protein S5 (InterPro:IPR000851), Ribosomal protein S5 domain 2-type fold, subgroup (InterPro:IPR014721), Ribosomal protein S5, N-terminal, conserved site (InterPro:IPR018192); BEST Arabidopsis thaliana protein match is: Ribosomal protein S5 family protein (TAIR:AT1G59359.1); Has 10014 Blast hits to 9456 proteins in 2909 species: Archae - 262; Bacteria - 5182; Metazoa - 1330; Fungi - 465; Plants - 259; Viruses - 14; Other Eukaryotes - 2502 (source: NCBI BLink).</t>
  </si>
  <si>
    <t>AT4G36850.1</t>
  </si>
  <si>
    <t>PQ-loop repeat family protein / transmembrane family protein; CONTAINS InterPro DOMAIN/s: Cystinosin/ERS1p repeat (InterPro:IPR006603); BEST Arabidopsis thaliana protein match is: PQ-loop repeat family protein / transmembrane family protein (TAIR:AT2G41050.1); Has 883 Blast hits to 635 proteins in 156 species: Archae - 0; Bacteria - 0; Metazoa - 204; Fungi - 499; Plants - 92; Viruses - 0; Other Eukaryotes - 88 (source: NCBI BLink).</t>
  </si>
  <si>
    <t>AT3G10986.1</t>
  </si>
  <si>
    <t>Protein of unknown function (DUF567); FUNCTIONS IN: molecular_function unknown; INVOLVED IN: biological_process unknown; LOCATED IN: cellular_component unknown; CONTAINS InterPro DOMAIN/s: Protein of unknown function DUF567 (InterPro:IPR007612); BEST Arabidopsis thaliana protein match is: Protein of unknown function (DUF567) (TAIR:AT3G56180.1); Has 30201 Blast hits to 17322 proteins in 780 species: Archae - 12; Bacteria - 1396; Metazoa - 17338; Fungi - 3422; Plants - 5037; Viruses - 0; Other Eukaryotes - 2996 (source: NCBI BLink).</t>
  </si>
  <si>
    <t>AT1G20580.1</t>
  </si>
  <si>
    <t>Small nuclear ribonucleoprotein family protein; FUNCTIONS IN: molecular_function unknown; LOCATED IN: nucleolus, nucleus, small nucleolar ribonucleoprotein complex; EXPRESSED IN: 22 plant structures; EXPRESSED DURING: 13 growth stages; CONTAINS InterPro DOMAIN/s: Like-Sm ribonucleoprotein (LSM) domain (InterPro:IPR001163), Like-Sm ribonucleoprotein (LSM) domain, eukaryotic/archaea-type (InterPro:IPR006649), Like-Sm ribonucleoprotein (LSM)-related domain (InterPro:IPR010920); BEST Arabidopsis thaliana protein match is: snRNP core protein SMD3 (TAIR:AT1G76300.1); Has 1253 Blast hits to 1253 proteins in 229 species: Archae - 0; Bacteria - 0; Metazoa - 480; Fungi - 336; Plants - 223; Viruses - 0; Other Eukaryotes - 214 (source: NCBI BLink).</t>
  </si>
  <si>
    <t>AT3G08740.1</t>
  </si>
  <si>
    <t>elongation factor P (EF-P) family protein; FUNCTIONS IN: translation elongation factor activity; INVOLVED IN: translational elongation; LOCATED IN: chloroplast, chloroplast stroma; EXPRESSED IN: 24 plant structures; EXPRESSED DURING: 14 growth stages; CONTAINS InterPro DOMAIN/s: Translation elongation factor P (InterPro:IPR011768), Translation elongation factor P/YeiP, conserved site (InterPro:IPR013852), Nucleic acid-binding, OB-fold (InterPro:IPR012340), Translation elongation factor, KOW-like (InterPro:IPR013185), Translation protein SH3-like, subgroup (InterPro:IPR014722), Elongation factor P, C-terminal (InterPro:IPR015365), Translation protein SH3-like (InterPro:IPR008991), Nucleic acid-binding, OB-fold-like (InterPro:IPR016027), Translation elongation factor P/YeiP, central (InterPro:IPR001059), Translation elongation factor P/YeiP (InterPro:IPR020599); BEST Arabidopsis thaliana protein match is: elongation factor P (EF-P) family protein (TAIR:AT4G26310.1); Has 10499 Blast hits to 10498 proteins in 2700 species: Archae - 4; Bacteria - 7892; Metazoa - 1; Fungi - 0; Plants - 81; Viruses - 0; Other Eukaryotes - 2521 (source: NCBI BLink).</t>
  </si>
  <si>
    <t>AT1G65820.3</t>
  </si>
  <si>
    <t>microsomal glutathione s-transferase, putative; CONTAINS InterPro DOMAIN/s: Membrane-associated, eicosanoid/glutathione metabolism (MAPEG) protein (InterPro:IPR001129); Has 388 Blast hits to 388 proteins in 129 species: Archae - 0; Bacteria - 4; Metazoa - 195; Fungi - 88; Plants - 65; Viruses - 0; Other Eukaryotes - 36 (source: NCBI BLink).</t>
  </si>
  <si>
    <t>AT5G56140.1</t>
  </si>
  <si>
    <t>RNA-binding KH domain-containing protein; FUNCTIONS IN: RNA binding, nucleic acid binding; INVOLVED IN: biological_process unknown; LOCATED IN: cellular_component unknown; EXPRESSED IN: 22 plant structures; EXPRESSED DURING: 13 growth stages; CONTAINS InterPro DOMAIN/s: K Homology (InterPro:IPR004087); BEST Arabidopsis thaliana protein match is: RNA-binding KH domain-containing protein (TAIR:AT4G26480.1); Has 1807 Blast hits to 1807 proteins in 277 species: Archae - 0; Bacteria - 0; Metazoa - 736; Fungi - 347; Plants - 385; Viruses - 0; Other Eukaryotes - 339 (source: NCBI BLink).</t>
  </si>
  <si>
    <t>AT4G28350.1</t>
  </si>
  <si>
    <t>Concanavalin A-like lectin protein kinase family protein; FUNCTIONS IN: in 6 functions; INVOLVED IN: protein amino acid phosphorylation; LOCATED IN: plasma membrane; EXPRESSED IN: stem, cotyledon, leaf, stamen; EXPRESSED DURING: LP.04 four leaves visible, 4 anthesis;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(TAIR:AT4G04960.1); Has 117572 Blast hits to 116208 proteins in 4641 species: Archae - 127; Bacteria - 13536; Metazoa - 42743; Fungi - 9918; Plants - 33874; Viruses - 420; Other Eukaryotes - 16954 (source: NCBI BLink).</t>
  </si>
  <si>
    <t>AT4G18905.2</t>
  </si>
  <si>
    <t>Transducin/WD40 repeat-like superfamily protein; FUNCTIONS IN: nucleotide binding; INVOLVED IN: biological_process unknown; LOCATED IN: cellular_component unknown;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(TAIR:AT4G18900.1).</t>
  </si>
  <si>
    <t>AT4G15160.1</t>
  </si>
  <si>
    <t>Bifunctional inhibitor/lipid-transfer protein/seed storage 2S albumin superfamily protein; FUNCTIONS IN: lipid binding; INVOLVED IN: lipid transport; LOCATED IN: endomembrane system; EXPRESSED IN: 18 plant structures; EXPRESSED DURING: 9 growth stages; CONTAINS InterPro DOMAIN/s: Bifunctional inhibitor/plant lipid transfer protein/seed storage (InterPro:IPR016140), Plant lipid transfer protein/hydrophobic protein, helical domain (InterPro:IPR013770); BEST Arabidopsis thaliana protein match is: cell wall-plasma membrane linker protein (TAIR:AT3G22120.1); Has 1006 Blast hits to 1001 proteins in 148 species: Archae - 2; Bacteria - 66; Metazoa - 65; Fungi - 24; Plants - 812; Viruses - 10; Other Eukaryotes - 27 (source: NCBI BLink).</t>
  </si>
  <si>
    <t>AT5G58800.1</t>
  </si>
  <si>
    <t>Quinone reductase family protein; FUNCTIONS IN: oxidoreductase activity, FMN binding; INVOLVED IN: negative regulation of transcription; LOCATED IN: plasma membrane; EXPRESSED IN: 22 plant structures; EXPRESSED DURING: 13 growth stages; CONTAINS InterPro DOMAIN/s: Flavoprotein WrbA (InterPro:IPR010089), NADPH-dependent FMN reductase (InterPro:IPR005025), Flavodoxin/nitric oxide synthase (InterPro:IPR008254); BEST Arabidopsis thaliana protein match is: Quinone reductase family protein (TAIR:AT4G27270.1); Has 30201 Blast hits to 17322 proteins in 780 species: Archae - 12; Bacteria - 1396; Metazoa - 17338; Fungi - 3422; Plants - 5037; Viruses - 0; Other Eukaryotes - 2996 (source: NCBI BLink).</t>
  </si>
  <si>
    <t>AT5G23340.1</t>
  </si>
  <si>
    <t>RNI-like superfamily protein; CONTAINS InterPro DOMAIN/s: Leucine-rich repeat, cysteine-containing subtype (InterPro:IPR006553); BEST Arabidopsis thaliana protein match is: F-box/RNI-like superfamily protein (TAIR:AT4G15475.1); Has 1807 Blast hits to 1807 proteins in 277 species: Archae - 0; Bacteria - 0; Metazoa - 736; Fungi - 347; Plants - 385; Viruses - 0; Other Eukaryotes - 339 (source: NCBI BLink).</t>
  </si>
  <si>
    <t>AT3G04000.1</t>
  </si>
  <si>
    <t>ChlADR is an aldehyde reductase that catalyzes the reduction of the aldehyde carbonyl groups on saturated and alpha,beta-unsaturated aldehydes with more than 5 carbons in vitro. The N-terminal region of this protein directs GFP to the chloroplast where where ChlADR likely helps to maintain the photosynthetic process by detoxifying reactive carbonyls formed during lipid peroxidation. In addition, this enzyme can also reduce cis-3-hexenal, a major plant volatile compound that contributes to green leaf odor, as well as methylglyoxal in vitro.</t>
  </si>
  <si>
    <t>AT4G27640.1</t>
  </si>
  <si>
    <t>ARM repeat superfamily protein; FUNCTIONS IN: protein transporter activity, binding; INVOLVED IN: intracellular protein transport, protein import into nucleus, docking; LOCATED IN: nucleus, nuclear pore, cytoplasm; EXPRESSED IN: 23 plant structures; EXPRESSED DURING: 13 growth stages; CONTAINS InterPro DOMAIN/s: HEAT (InterPro:IPR000357), Importin-beta, N-terminal (InterPro:IPR001494), Armadillo-like helical (InterPro:IPR011989), HEAT, type 2 (InterPro:IPR021133), Armadillo-type fold (InterPro:IPR016024); BEST Arabidopsis thaliana protein match is: ARM repeat superfamily protein (TAIR:AT5G19820.1); Has 2274 Blast hits to 2138 proteins in 232 species: Archae - 0; Bacteria - 13; Metazoa - 858; Fungi - 732; Plants - 312; Viruses - 0; Other Eukaryotes - 359 (source: NCBI BLink).</t>
  </si>
  <si>
    <t>AT5G63020.1</t>
  </si>
  <si>
    <t>Disease resistance protein (CC-NBS-LRR class) family; FUNCTIONS IN: ATP binding; INVOLVED IN: N-terminal protein myristoylation, defense response; LOCATED IN: cellular_component unknown; CONTAINS InterPro DOMAIN/s: Leucine-rich repeat-containing protein (InterPro:IPR015766), NB-ARC (InterPro:IPR002182), Disease resistance protein (InterPro:IPR000767); BEST Arabidopsis thaliana protein match is: Disease resistance protein (CC-NBS-LRR class) family (TAIR:AT1G12220.2); Has 14258 Blast hits to 13662 proteins in 567 species: Archae - 8; Bacteria - 542; Metazoa - 1192; Fungi - 130; Plants - 12234; Viruses - 0; Other Eukaryotes - 152 (source: NCBI BLink).</t>
  </si>
  <si>
    <t>AT5G45280.2</t>
  </si>
  <si>
    <t>Pectinacetylesterase family protein; FUNCTIONS IN: carboxylesterase activity; INVOLVED IN: biological_process unknown; LOCATED IN: cell wall; EXPRESSED IN: 22 plant structures; EXPRESSED DURING: 13 growth stages; CONTAINS InterPro DOMAIN/s: Pectinacetylesterase (InterPro:IPR004963); BEST Arabidopsis thaliana protein match is: Pectinacetylesterase family protein (TAIR:AT4G19410.1); Has 566 Blast hits to 560 proteins in 97 species: Archae - 2; Bacteria - 42; Metazoa - 118; Fungi - 0; Plants - 299; Viruses - 0; Other Eukaryotes - 105 (source: NCBI BLink).</t>
  </si>
  <si>
    <t>AT4G14900.1</t>
  </si>
  <si>
    <t>FRIGIDA-like protein; CONTAINS InterPro DOMAIN/s: Frigida-like (InterPro:IPR012474); BEST Arabidopsis thaliana protein match is: FRIGIDA-like protein (TAIR:AT3G22440.1); Has 30201 Blast hits to 17322 proteins in 780 species: Archae - 12; Bacteria - 1396; Metazoa - 17338; Fungi - 3422; Plants - 5037; Viruses - 0; Other Eukaryotes - 2996 (source: NCBI BLink).</t>
  </si>
  <si>
    <t>AT1G07930.1</t>
  </si>
  <si>
    <t>GTP binding Elongation factor Tu family protein; FUNCTIONS IN: calmodulin binding, translation elongation factor activity; INVOLVED IN: translational elongation; LOCATED IN: mitochondrion, vacuole; EXPRESSED IN: cotyledon, male gametophyte, guard cell, juvenile leaf, leaf; EXPRESSED DURING: seedling growth; CONTAINS InterPro DOMAIN/s: Translation elongation factor EFTu/EF1A, C-terminal (InterPro:IPR004160), Translation elongation factor EFTu/EF1A, domain 2 (InterPro:IPR004161), Translation elongation factor EF1A/initiation factor IF2gamma, C-terminal (InterPro:IPR009001), Protein synthesis factor, GTP-binding (InterPro:IPR000795), Translation elongation factor EF1A, eukaryotic/archaeal (InterPro:IPR004539), Translation elongation/initiation factor/Ribosomal, beta-barrel (InterPro:IPR009000); BEST Arabidopsis thaliana protein match is: GTP binding Elongation factor Tu family protein (TAIR:AT5G60390.3); Has 84282 Blast hits to 84186 proteins in 18729 species: Archae - 1011; Bacteria - 33710; Metazoa - 21823; Fungi - 13003; Plants - 1919; Viruses - 6; Other Eukaryotes - 12810 (source: NCBI BLink).</t>
  </si>
  <si>
    <t>AT2G40820.1</t>
  </si>
  <si>
    <t>FUNCTIONS IN: molecular_function unknown; INVOLVED IN: biological_process unknown; LOCATED IN: plasma membrane; EXPRESSED IN: 21 plant structures; EXPRESSED DURING: 13 growth stages; BEST Arabidopsis thaliana protein match is: myosin heavy chain-related (TAIR:AT3G56480.1); Has 203 Blast hits to 195 proteins in 64 species: Archae - 3; Bacteria - 13; Metazoa - 26; Fungi - 15; Plants - 101; Viruses - 0; Other Eukaryotes - 45 (source: NCBI BLink).</t>
  </si>
  <si>
    <t>AT3G11530.1</t>
  </si>
  <si>
    <t>Vacuolar protein sorting 55 (VPS55) family protein; FUNCTIONS IN: transporter activity; INVOLVED IN: transport; LOCATED IN: vacuole; EXPRESSED IN: 24 plant structures; EXPRESSED DURING: 15 growth stages; CONTAINS InterPro DOMAIN/s: Vacuolar protein sorting 55 (InterPro:IPR007262); BEST Arabidopsis thaliana protein match is: Vacuolar protein sorting 55 (VPS55) family protein (TAIR:AT1G32410.5); Has 298 Blast hits to 298 proteins in 125 species: Archae - 0; Bacteria - 0; Metazoa - 62; Fungi - 139; Plants - 84; Viruses - 0; Other Eukaryotes - 13 (source: NCBI BLink).</t>
  </si>
  <si>
    <t>AT1G15140.1</t>
  </si>
  <si>
    <t>FAD/NAD(P)-binding oxidoreductase; FUNCTIONS IN: oxidoreductase activity, copper ion binding; INVOLVED IN: oxidation reduction; LOCATED IN: thylakoid, chloroplast, chloroplast stroma, chloroplast envelope; EXPRESSED IN: 23 plant structures; EXPRESSED DURING: 15 growth stages; CONTAINS InterPro DOMAIN/s: Oxidoreductase FAD/NAD(P)-binding (InterPro:IPR001433), Ferredoxin reductase-type FAD-binding domain (InterPro:IPR017927), Oxidoreductase, FAD-binding domain (InterPro:IPR008333), Riboflavin synthase-like beta-barrel (InterPro:IPR017938), Phenol hydroxylase reductase (InterPro:IPR001221); BEST Arabidopsis thaliana protein match is: ferredoxin-NADP(+)-oxidoreductase 2 (TAIR:AT1G20020.3); Has 6042 Blast hits to 6042 proteins in 1578 species: Archae - 81; Bacteria - 4817; Metazoa - 13; Fungi - 213; Plants - 309; Viruses - 0; Other Eukaryotes - 609 (source: NCBI BLink).</t>
  </si>
  <si>
    <t>AT4G31350.1</t>
  </si>
  <si>
    <t>Core-2/I-branching beta-1,6-N-acetylglucosaminyltransferase family protein; CONTAINS InterPro DOMAIN/s: Core-2/I-Branching enzyme (InterPro:IPR021141); BEST Arabidopsis thaliana protein match is: Core-2/I-branching beta-1,6-N-acetylglucosaminyltransferase family protein (TAIR:AT2G19160.1); Has 585 Blast hits to 585 proteins in 21 species: Archae - 0; Bacteria - 6; Metazoa - 0; Fungi - 0; Plants - 553; Viruses - 0; Other Eukaryotes - 26 (source: NCBI BLink).</t>
  </si>
  <si>
    <t>AT1G73820.1</t>
  </si>
  <si>
    <t>Ssu72-like family protein; FUNCTIONS IN: phosphoprotein phosphatase activity; INVOLVED IN: mRNA processing; LOCATED IN: chloroplast; EXPRESSED IN: 23 plant structures; EXPRESSED DURING: 13 growth stages; CONTAINS InterPro DOMAIN/s: RNA polymerase II subunit A (InterPro:IPR006811); Has 454 Blast hits to 453 proteins in 177 species: Archae - 0; Bacteria - 0; Metazoa - 228; Fungi - 149; Plants - 48; Viruses - 0; Other Eukaryotes - 29 (source: NCBI BLink).</t>
  </si>
  <si>
    <t>AT4G16330.2</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</si>
  <si>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flavonoid biosynthetic process; EXPRESSED IN: 22 plant structures; EXPRESSED DURING: 13 growth stages; CONTAINS InterPro DOMAIN/s: Oxoglutarate/iron-dependent oxygenase (InterPro:IPR005123); BEST Arabidopsis thaliana protein match is: 2-oxoglutarate (2OG) and Fe(II)-dependent oxygenase superfamily protein (TAIR:AT2G38240.1).</t>
  </si>
  <si>
    <t>AT3G47490.1</t>
  </si>
  <si>
    <t>HNH endonuclease; FUNCTIONS IN: nucleic acid binding, endonuclease activity; INVOLVED IN: biological_process unknown; EXPRESSED IN: 23 plant structures; EXPRESSED DURING: 13 growth stages; CONTAINS InterPro DOMAIN/s: HNH nuclease (InterPro:IPR003615), HNH endonuclease (InterPro:IPR002711); BEST Arabidopsis thaliana protein match is: HNH endonuclease domain-containing protein (TAIR:AT1G18680.1); Has 116 Blast hits to 116 proteins in 31 species: Archae - 0; Bacteria - 23; Metazoa - 0; Fungi - 0; Plants - 76; Viruses - 0; Other Eukaryotes - 17 (source: NCBI BLink).</t>
  </si>
  <si>
    <t>AT3G06660.1</t>
  </si>
  <si>
    <t>PAPA-1-like family protein / zinc finger (HIT type) family protein; LOCATED IN: chloroplast; EXPRESSED IN: 23 plant structures; EXPRESSED DURING: 14 growth stages; CONTAINS InterPro DOMAIN/s: Zinc finger, HIT-type (InterPro:IPR007529), PAPA-1-like conserved region (InterPro:IPR006880); BEST Arabidopsis thaliana protein match is: HIT zinc finger ;PAPA-1-like conserved region (TAIR:AT2G47350.1); Has 668 Blast hits to 539 proteins in 161 species: Archae - 0; Bacteria - 83; Metazoa - 198; Fungi - 84; Plants - 88; Viruses - 0; Other Eukaryotes - 215 (source: NCBI BLink).</t>
  </si>
  <si>
    <t>AT4G28080.1</t>
  </si>
  <si>
    <t>Tetratricopeptide repeat (TPR)-like superfamily protein; FUNCTIONS IN: binding; EXPRESSED IN: 22 plant structures; EXPRESSED DURING: 13 growth stages; CONTAINS InterPro DOMAIN/s: Tetratricopeptide-like helical (InterPro:IPR011990), Tetratricopeptide repeat-containing (InterPro:IPR013026), Tetratricopeptide repeat (InterPro:IPR019734); BEST Arabidopsis thaliana protein match is: Tetratricopeptide repeat (TPR)-like superfamily protein (TAIR:AT1G01320.2); Has 11837 Blast hits to 4947 proteins in 554 species: Archae - 95; Bacteria - 3252; Metazoa - 4987; Fungi - 1783; Plants - 350; Viruses - 14; Other Eukaryotes - 1356 (source: NCBI BLink).</t>
  </si>
  <si>
    <t>AT5G07340.2</t>
  </si>
  <si>
    <t>Calreticulin family protein; FUNCTIONS IN: unfolded protein binding, calcium ion binding; INVOLVED IN: protein folding; LOCATED IN: endoplasmic reticulum; EXPRESSED IN: 22 plant structures; EXPRESSED DURING: 13 growth stages; CONTAINS InterPro DOMAIN/s: Calreticulin/calnexin, P (InterPro:IPR009033), Calreticulin/calnexin (InterPro:IPR001580), Calreticulin/calnexin, conserved site (InterPro:IPR018124), Concanavalin A-like lectin/glucanase (InterPro:IPR008985), Concanavalin A-like lectin/glucanase, subgroup (InterPro:IPR013320); BEST Arabidopsis thaliana protein match is: calnexin 1 (TAIR:AT5G61790.1).</t>
  </si>
  <si>
    <t>AT2G46600.1</t>
  </si>
  <si>
    <t>Calcium-binding EF-hand family protein; FUNCTIONS IN: calcium ion binding; LOCATED IN: cellular_component unknown; EXPRESSED IN: 24 plant structures; EXPRESSED DURING: 14 growth stages; CONTAINS InterPro DOMAIN/s: EF-Hand 1, calcium-binding site (InterPro:IPR018247), EF-HAND 2 (InterPro:IPR018249), EF-hand-like domain (InterPro:IPR011992); BEST Arabidopsis thaliana protein match is: pinoid-binding protein 1 (TAIR:AT5G54490.1); Has 2760 Blast hits to 2760 proteins in 443 species: Archae - 0; Bacteria - 4; Metazoa - 1146; Fungi - 226; Plants - 931; Viruses - 0; Other Eukaryotes - 453 (source: NCBI BLink).</t>
  </si>
  <si>
    <t>AT1G09320.1</t>
  </si>
  <si>
    <t>agenet domain-containing protein; FUNCTIONS IN: RNA binding; INVOLVED IN: biological_process unknown; LOCATED IN: chloroplast; EXPRESSED IN: 24 plant structures; EXPRESSED DURING: 15 growth stages; CONTAINS InterPro DOMAIN/s: Tudor-like, plant (InterPro:IPR014002), Agenet (InterPro:IPR008395); BEST Arabidopsis thaliana protein match is: agenet domain-containing protein (TAIR:AT3G06520.1); Has 769 Blast hits to 316 proteins in 28 species: Archae - 0; Bacteria - 0; Metazoa - 13; Fungi - 3; Plants - 733; Viruses - 0; Other Eukaryotes - 20 (source: NCBI BLink).</t>
  </si>
  <si>
    <t>AT1G74470.1</t>
  </si>
  <si>
    <t>Encodes for a multifunctional protein with geranylgeranyl reductase activity shown to catalyze the reduction of prenylated geranylgeranyl-chlorophyll a to phytyl-chlorophyll a (chlorophyll a) and free geranylgeranyl pyrophosphate to phytyl pyrophosphate.</t>
  </si>
  <si>
    <t>AT4G36970.1</t>
  </si>
  <si>
    <t>Remorin family protein; FUNCTIONS IN: DNA binding; LOCATED IN: plasma membrane, chloroplast; EXPRESSED IN: 22 plant structures; EXPRESSED DURING: 13 growth stages; CONTAINS InterPro DOMAIN/s: Remorin, C-terminal (InterPro:IPR005516); BEST Arabidopsis thaliana protein match is: Remorin family protein (TAIR:AT1G45207.2); Has 30201 Blast hits to 17322 proteins in 780 species: Archae - 12; Bacteria - 1396; Metazoa - 17338; Fungi - 3422; Plants - 5037; Viruses - 0; Other Eukaryotes - 2996 (source: NCBI BLink).</t>
  </si>
  <si>
    <t>AT4G23470.1</t>
  </si>
  <si>
    <t>PLAC8 family protein; CONTAINS InterPro DOMAIN/s: Protein of unknown function Cys-rich (InterPro:IPR006461); BEST Arabidopsis thaliana protein match is: PLAC8 family protein (TAIR:AT1G63830.3); Has 7925 Blast hits to 4553 proteins in 452 species: Archae - 4; Bacteria - 911; Metazoa - 2683; Fungi - 783; Plants - 1518; Viruses - 367; Other Eukaryotes - 1659 (source: NCBI BLink).</t>
  </si>
  <si>
    <t>AT5G37740.2</t>
  </si>
  <si>
    <t>Calcium-dependent lipid-binding (CaLB domain) family protein; FUNCTIONS IN: molecular_function unknown; INVOLVED IN: biological_process unknown; EXPRESSED IN: 22 plant structures; EXPRESSED DURING: 13 growth stages;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(TAIR:AT1G66360.1).</t>
  </si>
  <si>
    <t>AT4G16580.1</t>
  </si>
  <si>
    <t>Protein phosphatase 2C family protein; FUNCTIONS IN: phosphoprotein phosphatase activity, catalytic activity; CONTAINS InterPro DOMAIN/s: Protein phosphatase 2C-related (InterPro:IPR001932), Sporulation stage II, protein E C-terminal (InterPro:IPR010822); BEST Arabidopsis thaliana protein match is: Protein phosphatase 2C family protein (TAIR:AT5G66720.1); Has 838 Blast hits to 828 proteins in 210 species: Archae - 0; Bacteria - 2; Metazoa - 184; Fungi - 235; Plants - 232; Viruses - 0; Other Eukaryotes - 185 (source: NCBI BLink).</t>
  </si>
  <si>
    <t>AT2G25520.1</t>
  </si>
  <si>
    <t>Drug/metabolite transporter superfamily protein; FUNCTIONS IN: organic anion transmembrane transporter activity; LOCATED IN: endomembrane system, membrane; EXPRESSED IN: 22 plant structures; EXPRESSED DURING: 13 growth stages; CONTAINS InterPro DOMAIN/s: Protein of unknown function DUF6, transmembrane (InterPro:IPR000620), Protein of unknown function DUF250 (InterPro:IPR004853); BEST Arabidopsis thaliana protein match is: Nucleotide-sugar transporter family protein (TAIR:AT4G32390.1); Has 2445 Blast hits to 2439 proteins in 251 species: Archae - 0; Bacteria - 11; Metazoa - 512; Fungi - 442; Plants - 1237; Viruses - 0; Other Eukaryotes - 243 (source: NCBI BLink).</t>
  </si>
  <si>
    <t>AT5G60670.1</t>
  </si>
  <si>
    <t>Ribosomal protein L11 family protein; FUNCTIONS IN: structural constituent of ribosome; INVOLVED IN: translation, ribosome biogenesis; LOCATED IN: ribosome, cytosolic large ribosomal subunit; EXPRESSED IN: 23 plant structures; EXPRESSED DURING: 13 growth stages; CONTAINS InterPro DOMAIN/s: Ribosomal protein L11, C-terminal domain (InterPro:IPR020783), Ribosomal protein L11, N-terminal domain (InterPro:IPR020784), Ribosomal protein L11, conserved site (InterPro:IPR020785), Ribosomal protein L11 (InterPro:IPR000911); BEST Arabidopsis thaliana protein match is: Ribosomal protein L11 family protein (TAIR:AT3G53430.1); Has 1807 Blast hits to 1807 proteins in 277 species: Archae - 0; Bacteria - 0; Metazoa - 736; Fungi - 347; Plants - 385; Viruses - 0; Other Eukaryotes - 339 (source: NCBI BLink).</t>
  </si>
  <si>
    <t>AT1G32530.1</t>
  </si>
  <si>
    <t>RING/U-box superfamily protein; FUNCTIONS IN: zinc ion binding; EXPRESSED IN: 23 plant structures; EXPRESSED DURING: 14 growth stages; CONTAINS InterPro DOMAIN/s: Zinc finger, RING-type (InterPro:IPR001841); BEST Arabidopsis thaliana protein match is: RING/U-box superfamily protein (TAIR:AT2G35330.1); Has 39408 Blast hits to 25935 proteins in 1821 species: Archae - 329; Bacteria - 4848; Metazoa - 19615; Fungi - 2599; Plants - 1752; Viruses - 136; Other Eukaryotes - 10129 (source: NCBI BLink).</t>
  </si>
  <si>
    <t>AT2G37130.1</t>
  </si>
  <si>
    <t>Peroxidase superfamily protein; FUNCTIONS IN: peroxidase activity, heme binding; INVOLVED IN: defense response to fungus; LOCATED IN: endomembrane system; EXPRESSED IN: 15 plant structures; EXPRESSED DURING: 7 growth stages; CONTAINS InterPro DOMAIN/s: Haem peroxidase (InterPro:IPR010255), Plant peroxidase (InterPro:IPR000823), Haem peroxidase, plant/fungal/bacterial (InterPro:IPR002016); BEST Arabidopsis thaliana protein match is: Peroxidase superfamily protein (TAIR:AT4G21960.1); Has 3882 Blast hits to 3863 proteins in 189 species: Archae - 0; Bacteria - 0; Metazoa - 6; Fungi - 40; Plants - 3803; Viruses - 0; Other Eukaryotes - 33 (source: NCBI BLink).</t>
  </si>
  <si>
    <t>AT1G33120.1</t>
  </si>
  <si>
    <t>Ribosomal protein L6 family; FUNCTIONS IN: structural constituent of ribosome, rRNA binding; INVOLVED IN: translation; LOCATED IN: in 7 components; EXPRESSED IN: fruit, cultured cell, leaf; CONTAINS InterPro DOMAIN/s: Ribosomal protein L6 (InterPro:IPR000702), Ribosomal protein L6, alpha-beta domain (InterPro:IPR020040), Ribosomal protein L6, conserved site-2 (InterPro:IPR002359); BEST Arabidopsis thaliana protein match is: Ribosomal protein L6 family (TAIR:AT1G33140.1); Has 1644 Blast hits to 1643 proteins in 495 species: Archae - 312; Bacteria - 169; Metazoa - 422; Fungi - 179; Plants - 339; Viruses - 0; Other Eukaryotes - 223 (source: NCBI BLink).</t>
  </si>
  <si>
    <t>AT3G18370.1</t>
  </si>
  <si>
    <t>ATSYTF; FUNCTIONS IN: molecular_function unknown; INVOLVED IN: biological_process unknown; EXPRESSED IN: 24 plant structures; EXPRESSED DURING: 13 growth stages;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(TAIR:AT5G11100.1); Has 5534 Blast hits to 4008 proteins in 246 species: Archae - 0; Bacteria - 0; Metazoa - 3360; Fungi - 437; Plants - 1305; Viruses - 0; Other Eukaryotes - 432 (source: NCBI BLink).</t>
  </si>
  <si>
    <t xml:space="preserve"> (ATSYTF)</t>
  </si>
  <si>
    <t xml:space="preserve"> (SYTF); (NTMC2T3); (NTMC2TYPE3); (ATSYTF)</t>
  </si>
  <si>
    <t>AT3G12570.1</t>
  </si>
  <si>
    <t>FYD; LOCATED IN: chloroplast envelope; EXPRESSED IN: 23 plant structures; EXPRESSED DURING: 15 growth stages; BEST Arabidopsis thaliana protein match is: HSP20-like chaperones superfamily protein (TAIR:AT2G37570.1); Has 108 Blast hits to 106 proteins in 15 species: Archae - 0; Bacteria - 0; Metazoa - 0; Fungi - 0; Plants - 108; Viruses - 0; Other Eukaryotes - 0 (source: NCBI BLink).</t>
  </si>
  <si>
    <t xml:space="preserve"> (FYD)</t>
  </si>
  <si>
    <t>AT1G03090.2</t>
  </si>
  <si>
    <t>MCCA is the biotinylated subunit of the dimer MCCase, which is involved in leucine degradation. Both subunits are nuclear coded and the active enzyme is located in the mitochondrion.</t>
  </si>
  <si>
    <t xml:space="preserve"> (MCCA)</t>
  </si>
  <si>
    <t>AT4G13020.3</t>
  </si>
  <si>
    <t>Encodes a member of the cdc2+ family of protein kinases MHK.  Similar to the mak genes of rats.  mak encodes a protein kinase that may play a role in spermatogenesis.</t>
  </si>
  <si>
    <t xml:space="preserve"> (MHK)</t>
  </si>
  <si>
    <t>AT3G13720.1</t>
  </si>
  <si>
    <t>PRA8; CONTAINS InterPro DOMAIN/s: Prenylated rab acceptor PRA1 (InterPro:IPR004895); BEST Arabidopsis thaliana protein match is: prenylated RAB acceptor 1.F4 (TAIR:AT3G13710.1); Has 408 Blast hits to 408 proteins in 77 species: Archae - 0; Bacteria - 0; Metazoa - 29; Fungi - 28; Plants - 309; Viruses - 0; Other Eukaryotes - 42 (source: NCBI BLink).</t>
  </si>
  <si>
    <t xml:space="preserve"> (PRA8)</t>
  </si>
  <si>
    <t xml:space="preserve"> (PRA8);PRENYLATED RAB ACCEPTOR 1.F3 (PRA1.F3)</t>
  </si>
  <si>
    <t>AT2G31970.1</t>
  </si>
  <si>
    <t>Encodes the Arabidopsis RAD50 homologue.  It is involved in double strand break repair. Component of the meiotic recombination complex that processes  meiotic double-strand-breaks to produce single-stranded DNA  ends, which act in the homology search and recombination.  Accumulates in the nucleus during meiotic prophase, a process regulated by PHS1.</t>
  </si>
  <si>
    <t xml:space="preserve"> (RAD50)</t>
  </si>
  <si>
    <t xml:space="preserve"> (ATRAD50); (RAD50)</t>
  </si>
  <si>
    <t>AT3G21240.1</t>
  </si>
  <si>
    <t>encodes an isoform of 4-coumarate:CoA ligase (4CL), which is involved in the last step of the general phenylpropanoid pathway. The catalytic efficiency was in the following (descending) order:  p-coumaric acid, caffeic acid, ferulic acid, 5-OH-ferulic acid and cinnamic acid. At4CL2 was unable to use sinapic acid as substrate.</t>
  </si>
  <si>
    <t>4-COUMARATE:COA LIGASE 2 (4CL2)</t>
  </si>
  <si>
    <t xml:space="preserve"> (AT4CL2);4-COUMARATE:COA LIGASE 2 (4CL2)</t>
  </si>
  <si>
    <t>AT4G29010.1</t>
  </si>
  <si>
    <t>Functions in beta-oxidation of fatty acids, similar to CuMFP with L-3-hydroxyacyl-CoA hydrolyase , L-3-hydroxyacyl-dehydrogenase, D-3-hydroxyacyl-CoA epimerase, and 3, 2-enoyl-CoA isomerase activities</t>
  </si>
  <si>
    <t>ABNORMAL INFLORESCENCE MERISTEM (AIM1)</t>
  </si>
  <si>
    <t>AT1G62380.1</t>
  </si>
  <si>
    <t>Encodes a protein similar to 1-aminocyclopropane-1-carboxylic oxidase (ACC oxidase). Expression of the AtACO2 transcripts is affected by ethylene.</t>
  </si>
  <si>
    <t>ACC OXIDASE 2 (ACO2)</t>
  </si>
  <si>
    <t xml:space="preserve"> (ATACO2);ACC OXIDASE 2 (ACO2)</t>
  </si>
  <si>
    <t>AT1G79250.1</t>
  </si>
  <si>
    <t>AGC kinase 1.7 (AGC1.7);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root hair specific 3 (TAIR:AT1G16440.1); Has 116038 Blast hits to 88213 proteins in 3437 species: Archae - 33; Bacteria - 13615; Metazoa - 46306; Fungi - 13131; Plants - 20164; Viruses - 405; Other Eukaryotes - 22384 (source: NCBI BLink).</t>
  </si>
  <si>
    <t>AGC KINASE 1.7 (AGC1.7)</t>
  </si>
  <si>
    <t>AT2G24270.4</t>
  </si>
  <si>
    <t>Encodes a protein with non-phosphorylating NADP-dependent glyceraldehyde-3-phosphate dehydrogenase activity. The activity of the enzyme was determined from leaf extracts; the enzyme has not been purified to confirm activity.</t>
  </si>
  <si>
    <t>ALDEHYDE DEHYDROGENASE 11A3 (ALDH11A3)</t>
  </si>
  <si>
    <t>AT1G54100.1</t>
  </si>
  <si>
    <t>Aldehyde dehydrogenase</t>
  </si>
  <si>
    <t>ALDEHYDE DEHYDROGENASE 7B4 (ALDH7B4)</t>
  </si>
  <si>
    <t>AT5G60360.3</t>
  </si>
  <si>
    <t>Encodes a senescence-associated thiol protease.</t>
  </si>
  <si>
    <t>ALEURAIN-LIKE PROTEASE (ALP)</t>
  </si>
  <si>
    <t>ALEURAIN-LIKE PROTEASE (ALP);ALEURAIN-LIKE PROTEASE (AALP)</t>
  </si>
  <si>
    <t>AT3G03860.1</t>
  </si>
  <si>
    <t>Encodes a protein disulfide isomerase-like (PDIL) protein, a member of a multigene family within the thioredoxin (TRX) superfamily.  This protein also belongs to the adenosine 5'-phosphosulfate reductase-like (APRL) group.</t>
  </si>
  <si>
    <t>APR-LIKE 5 (APRL5)</t>
  </si>
  <si>
    <t>APR-LIKE 5 (APRL5);APR-LIKE 5 (ATAPRL5)</t>
  </si>
  <si>
    <t>AT1G31230.1</t>
  </si>
  <si>
    <t>Encodes a bifunctional aspartate kinase/homoserine dehydrogenase.  These two activities catalyze the first and the third steps toward the synthesis of the essential amino acids threonine, isoleucine and methionine.</t>
  </si>
  <si>
    <t>ASPARTATE KINASE-HOMOSERINE DEHYDROGENASE I (AK-HSDH I)</t>
  </si>
  <si>
    <t>ASPARTATE KINASE-HOMOSERINE DEHYDROGENASE (AK-HSDH);ASPARTATE KINASE-HOMOSERINE DEHYDROGENASE I (AK-HSDH I)</t>
  </si>
  <si>
    <t>AT1G11910.1</t>
  </si>
  <si>
    <t>Encodes an aspartic proteinase that forms a heterodimer and is stable over a broad pH range (ph 3-8).</t>
  </si>
  <si>
    <t>ASPARTIC PROTEINASE A1 (APA1)</t>
  </si>
  <si>
    <t xml:space="preserve"> (ATAPA1);ASPARTIC PROTEINASE A1 (APA1)</t>
  </si>
  <si>
    <t>AT5G02270.2</t>
  </si>
  <si>
    <t>member of NAP subfamily</t>
  </si>
  <si>
    <t>ATP-BINDING CASSETTE I20 (ABCI20)</t>
  </si>
  <si>
    <t>ATP-BINDING CASSETTE I20 (ABCI20);NON-INTRINSIC ABC PROTEIN 9 (NAP9)</t>
  </si>
  <si>
    <t>AT3G13970.1</t>
  </si>
  <si>
    <t>AUTOPHAGY 12 B (APG12B); FUNCTIONS IN: molecular_function unknown; INVOLVED IN: autophagy; LOCATED IN: cytoplasm; EXPRESSED IN: male gametophyte, pollen tube; EXPRESSED DURING: L mature pollen stage, M germinated pollen stage; CONTAINS InterPro DOMAIN/s: Autophagy-related protein 12 (InterPro:IPR007242); BEST Arabidopsis thaliana protein match is: Ubiquitin-like superfamily protein (TAIR:AT1G54210.1); Has 304 Blast hits to 304 proteins in 150 species: Archae - 0; Bacteria - 0; Metazoa - 108; Fungi - 124; Plants - 58; Viruses - 0; Other Eukaryotes - 14 (source: NCBI BLink).</t>
  </si>
  <si>
    <t>AUTOPHAGY 12 B (APG12B)</t>
  </si>
  <si>
    <t>AUTOPHAGY 12 (APG12);AUTOPHAGY 12 B (APG12B);AUTOPHAGY 12B (ATG12B)</t>
  </si>
  <si>
    <t>AT5G17290.1</t>
  </si>
  <si>
    <t>Autophagy protein ATG5. Forms a conjugate with ATG12 with an essential role in plant nutrient recycling. Mutants missing ATG5 display early senescence and are hypersensitive to nitrogen or carbon starvation, accompanied by a more rapid loss of organellar and cytoplasmic proteins.</t>
  </si>
  <si>
    <t>AUTOPHAGY 5 (APG5)</t>
  </si>
  <si>
    <t>AUTOPHAGY 5 (ATG5); (ATATG5);AUTOPHAGY 5 (APG5)</t>
  </si>
  <si>
    <t>AT2G04160.1</t>
  </si>
  <si>
    <t>isolated from differential screening of a cDNA library from auxin-treated root culture. encodes a protein similar to subtilisin-like serine protease which is believed to be active outside the plant cell.</t>
  </si>
  <si>
    <t>AUXIN-INDUCED IN ROOT CULTURES 3 (AIR3)</t>
  </si>
  <si>
    <t>AT5G64570.1</t>
  </si>
  <si>
    <t>Encodes a beta-d-xylosidase that belongs to family 3 of glycoside hydrolases.</t>
  </si>
  <si>
    <t>BETA-D-XYLOSIDASE 4 (XYL4)</t>
  </si>
  <si>
    <t>BETA-D-XYLOSIDASE 4 (XYL4);ARABIDOPSIS THALIANA BETA-D-XYLOSIDASE 4 (ATBXL4)</t>
  </si>
  <si>
    <t>AT5G49360.1</t>
  </si>
  <si>
    <t>Encodes a bifunctional {beta}-D-xylosidase/{alpha}-L-arabinofuranosidase required for pectic arabinan modification.  Located in the extracellular matrix. Gene is expressed specifically in tissues undergoing secondary wall thickening. This is a member of glycosyl hydrolase family 3 and has six other closely related members.</t>
  </si>
  <si>
    <t>BETA-XYLOSIDASE 1 (BXL1)</t>
  </si>
  <si>
    <t>BETA-XYLOSIDASE 1 (ATBXL1);BETA-XYLOSIDASE 1 (BXL1)</t>
  </si>
  <si>
    <t>AT1G73830.1</t>
  </si>
  <si>
    <t>BR enhanced expression 3 (BEE3); FUNCTIONS IN: DNA binding, sequence-specific DNA binding transcription factor activity; INVOLVED IN: regulation of transcription; LOCATED IN: nucleus; EXPRESSED IN: 18 plant structures; EXPRESSED DURING: 10 growth stages; CONTAINS InterPro DOMAIN/s: Helix-loop-helix DNA-binding domain (InterPro:IPR001092), Helix-loop-helix DNA-binding (InterPro:IPR011598); BEST Arabidopsis thaliana protein match is: BR enhanced expression 1 (TAIR:AT1G18400.1); Has 2141 Blast hits to 2133 proteins in 100 species: Archae - 0; Bacteria - 4; Metazoa - 8; Fungi - 37; Plants - 2087; Viruses - 0; Other Eukaryotes - 5 (source: NCBI BLink).</t>
  </si>
  <si>
    <t>BR ENHANCED EXPRESSION 3 (BEE3)</t>
  </si>
  <si>
    <t>AT4G34050.1</t>
  </si>
  <si>
    <t>caffeoyl coenzyme A O-methyltransferase 1 (CCoAOMT1); FUNCTIONS IN: caffeoyl-CoA O-methyltransferase activity; INVOLVED IN: coumarin biosynthetic process, response to cadmium ion; LOCATED IN: cytosol; EXPRESSED IN: 24 plant structures; EXPRESSED DURING: 14 growth stages; CONTAINS InterPro DOMAIN/s: O-methyltransferase, family 3 (InterPro:IPR002935); BEST Arabidopsis thaliana protein match is: S-adenosyl-L-methionine-dependent methyltransferases superfamily protein (TAIR:AT4G26220.1); Has 5458 Blast hits to 5455 proteins in 1478 species: Archae - 33; Bacteria - 3172; Metazoa - 243; Fungi - 122; Plants - 614; Viruses - 0; Other Eukaryotes - 1274 (source: NCBI BLink).</t>
  </si>
  <si>
    <t>CAFFEOYL COENZYME A O-METHYLTRANSFERASE 1 (CCoAOMT1)</t>
  </si>
  <si>
    <t>AT5G14740.1</t>
  </si>
  <si>
    <t>Encodes a beta carbonic anhydrase likely to be localized in the cytoplasm.  Expression of its mRNA is seen in etiolated seedlings and points to a possible nonphotosynthetic role for this isoform.</t>
  </si>
  <si>
    <t>CARBONIC ANHYDRASE 2 (CA2)</t>
  </si>
  <si>
    <t>CARBONIC ANHYDRASE 2 (CA2);CARBONIC ANHYDRASE 18 (CA18);BETA CARBONIC ANHYDRASE 2 (BETA CA2)</t>
  </si>
  <si>
    <t>AT5G16910.1</t>
  </si>
  <si>
    <t>encodes a gene similar to cellulose synthase. Located in Golgi membranes.</t>
  </si>
  <si>
    <t>CELLULOSE-SYNTHASE LIKE D2 (CSLD2)</t>
  </si>
  <si>
    <t xml:space="preserve"> (ATCSLD2);CELLULOSE-SYNTHASE LIKE D2 (CSLD2)</t>
  </si>
  <si>
    <t>AT2G43950.1</t>
  </si>
  <si>
    <t>Constitutes a peptide sensitive ion  channel in chloroplast outer membranes. Accumulates in germinating  seeds and developing embryos.</t>
  </si>
  <si>
    <t>CHLOROPLAST OUTER ENVELOPE PROTEIN 37 (OEP37)</t>
  </si>
  <si>
    <t>ARABIDOPSIS CHLOROPLAST OUTER ENVELOPE PROTEIN 37 (ATOEP37);CHLOROPLAST OUTER ENVELOPE PROTEIN 37 (OEP37)</t>
  </si>
  <si>
    <t>AT1G29395.1</t>
  </si>
  <si>
    <t>Integral membrane protein in the inner  envelope of chloroplasts. Provide  freezing tolerance. Expression is induced by short-term cold-treatment, water deprivation, and abscisic acid treatment.</t>
  </si>
  <si>
    <t>COLD REGULATED 314 INNER MEMBRANE 1 (COR413IM1)</t>
  </si>
  <si>
    <t>COLD REGULATED 414 THYLAKOID MEMBRANE 1 (COR414-TM1);COLD REGULATED 314 THYLAKOID MEMBRANE 1 (COR413-TM1);COLD REGULATED 314 INNER MEMBRANE 1 (COR413IM1)</t>
  </si>
  <si>
    <t>AT5G59030.1</t>
  </si>
  <si>
    <t>encodes a putative copper transport protein that contains copper-binding motif and functionally complements in copper-transport defective yeast strains</t>
  </si>
  <si>
    <t>COPPER TRANSPORTER 1 (COPT1)</t>
  </si>
  <si>
    <t>AT3G23490.1</t>
  </si>
  <si>
    <t>Encodes a cyanase that catalyzes the bicarbonate-dependent breakdown of cyanate to ammonia and bicarbonate. CYN forms a hexadecamer and is believed to be a cytosolic protein. Long-term exposure to NaCl increases CYN transcript levels. It is also expressed at higher levels in flowers relative to stems, roots, and seedlings.</t>
  </si>
  <si>
    <t>CYANASE (CYN)</t>
  </si>
  <si>
    <t>AT4G30360.1</t>
  </si>
  <si>
    <t>member of Cyclic nucleotide gated channel family</t>
  </si>
  <si>
    <t>CYCLIC NUCLEOTIDE-GATED CHANNEL 17 (CNGC17)</t>
  </si>
  <si>
    <t>CYCLIC NUCLEOTIDE-GATED CHANNEL 17 (ATCNGC17);CYCLIC NUCLEOTIDE-GATED CHANNEL 17 (CNGC17)</t>
  </si>
  <si>
    <t>AT3G60620.1</t>
  </si>
  <si>
    <t>cytidinediphosphate diacylglycerol synthase 5 (CDS5); FUNCTIONS IN: phosphatidate cytidylyltransferase activity; INVOLVED IN: phospholipid biosynthetic process; LOCATED IN: chloroplast, plastid, membrane, chloroplast envelope; EXPRESSED IN: 19 plant structures; EXPRESSED DURING: 13 growth stages; CONTAINS InterPro DOMAIN/s: Phosphatidate cytidylyltransferase (InterPro:IPR000374); BEST Arabidopsis thaliana protein match is: cytidinediphosphate diacylglycerol synthase 4 (TAIR:AT2G45150.1); Has 7499 Blast hits to 7495 proteins in 2619 species: Archae - 0; Bacteria - 5196; Metazoa - 180; Fungi - 139; Plants - 139; Viruses - 0; Other Eukaryotes - 1845 (source: NCBI BLink).</t>
  </si>
  <si>
    <t>CYTIDINEDIPHOSPHATE DIACYLGLYCEROL SYNTHASE 5 (CDS5)</t>
  </si>
  <si>
    <t>AT2G32720.1</t>
  </si>
  <si>
    <t>member of Cytochromes b5</t>
  </si>
  <si>
    <t>CYTOCHROME B5 ISOFORM B (CB5-B)</t>
  </si>
  <si>
    <t xml:space="preserve"> (B5 #4); (CYTB5-D);CYTOCHROME B5 ISOFORM B (CB5-B);ARABIDOPSIS CYTOCHROME B5 ISOFORM B (ATCB5-B)</t>
  </si>
  <si>
    <t>AT1G19570.1</t>
  </si>
  <si>
    <t>Encodes a member of the dehydroascorbate reductase gene family. Critical for a mutualistic symbiosis between the host Arabidopsis and the root colonizing fungus Piriformospora indica.</t>
  </si>
  <si>
    <t>DEHYDROASCORBATE REDUCTASE (DHAR1)</t>
  </si>
  <si>
    <t>DEHYDROASCORBATE REDUCTASE (DHAR1); (ATDHAR1);DEHYDROASCORBATE REDUCTASE 5 (DHAR5)</t>
  </si>
  <si>
    <t>AT3G16240.1</t>
  </si>
  <si>
    <t>Delta tonoplast intrinsic protein, functions as a water channel and ammonium (NH3) transporter. Highly expressed in flower, shoot, and stem. Expression shows diurnal regulation and is induced by ammonium (NH3). Protein localized to vacuolar membrane.</t>
  </si>
  <si>
    <t>DELTA TONOPLAST INTEGRAL PROTEIN (DELTA-TIP)</t>
  </si>
  <si>
    <t xml:space="preserve"> (TIP2;1);DELTA TONOPLAST INTEGRAL PROTEIN (DELTA-TIP); (DELTA-TIP1); (ATTIP2;1); (AQP1)</t>
  </si>
  <si>
    <t>AT3G29290.1</t>
  </si>
  <si>
    <t>embryo defective 2076 (emb2076); CONTAINS InterPro DOMAIN/s: Pentatricopeptide repeat (InterPro:IPR002885); BEST Arabidopsis thaliana protein match is: Pentatricopeptide repeat (PPR) superfamily protein (TAIR:AT5G02860.1); Has 34767 Blast hits to 12132 proteins in 265 species: Archae - 2; Bacteria - 30; Metazoa - 249; Fungi - 365; Plants - 32849; Viruses - 0; Other Eukaryotes - 1272 (source: NCBI BLink).</t>
  </si>
  <si>
    <t>EMBRYO DEFECTIVE 2076 (emb2076)</t>
  </si>
  <si>
    <t>AT4G29060.1</t>
  </si>
  <si>
    <t>embryo defective 2726 (emb2726); FUNCTIONS IN: RNA binding, translation elongation factor activity; INVOLVED IN: translational elongation, response to cadmium ion, embryo development ending in seed dormancy; LOCATED IN: chloroplast stroma, chloroplast, chloroplast envelope; EXPRESSED IN: 24 plant structures; EXPRESSED DURING: 14 growth stages; CONTAINS InterPro DOMAIN/s: Nucleic acid-binding, OB-fold (InterPro:IPR012340), Ubiquitin-associated/translation elongation factor EF1B, N-terminal (InterPro:IPR000449), Ribosomal protein S1, RNA-binding domain (InterPro:IPR003029), Translation elongation factor EFTs/EF1B (InterPro:IPR001816), Translation elongation factor EFTs/EF1B, dimerisation (InterPro:IPR014039), Nucleic acid-binding, OB-fold-like (InterPro:IPR016027), Translation elongation factor Ts, conserved site (InterPro:IPR018101), UBA-like (InterPro:IPR009060); BEST Arabidopsis thaliana protein match is: translation elongation factor Ts (EF-Ts), putative (TAIR:AT4G11120.1); Has 30201 Blast hits to 17322 proteins in 780 species: Archae - 12; Bacteria - 1396; Metazoa - 17338; Fungi - 3422; Plants - 5037; Viruses - 0; Other Eukaryotes - 2996 (source: NCBI BLink).</t>
  </si>
  <si>
    <t>EMBRYO DEFECTIVE 2726 (emb2726)</t>
  </si>
  <si>
    <t>AT1G28370.1</t>
  </si>
  <si>
    <t>encodes a member of the ERF (ethylene response factor) subfamily B-1 of ERF/AP2 transcription factor family. The protein contains one AP2 domain. There are 15 members in this subfamily including ATERF-3, ATERF-4, ATERF-7, and leafy petiole.</t>
  </si>
  <si>
    <t>ERF DOMAIN PROTEIN 11 (ERF11)</t>
  </si>
  <si>
    <t>ERF DOMAIN PROTEIN 11 (ATERF11);ERF DOMAIN PROTEIN 11 (ERF11)</t>
  </si>
  <si>
    <t>AT1G47128.1</t>
  </si>
  <si>
    <t>cysteine proteinase precursor-like protein/ dehydration stress-responsive gene (RD21).  Has been shown to have peptide ligase activity and protease activity in vitro.  RD21 is involved in immunity to the necrotrophic fungal pathogen Botrytis cinerea.</t>
  </si>
  <si>
    <t>ESPONSIVE TO DEHYDRATION 21A (RD21A)</t>
  </si>
  <si>
    <t>ESPONSIVE TO DEHYDRATION 21A (RD21A);RESPONSIVE TO DEHYDRATION 21 (RD21)</t>
  </si>
  <si>
    <t>AT1G05010.1</t>
  </si>
  <si>
    <t>Encodes 1-aminocyclopropane-1-carboxylate oxidase</t>
  </si>
  <si>
    <t>ETHYLENE-FORMING ENZYME (EFE)</t>
  </si>
  <si>
    <t>ETHYLENE-FORMING ENZYME (EFE); (EAT1);ETHYLENE FORMING ENZYME (ACO4)</t>
  </si>
  <si>
    <t>AT2G24050.1</t>
  </si>
  <si>
    <t>Encodes a putative eukaryotic translation initiation factor.</t>
  </si>
  <si>
    <t>EUKARYOTIC TRANSLATION INITIATION FACTOR ISOFORM 4G2 (eIFiso4G2)</t>
  </si>
  <si>
    <t>AT1G08510.1</t>
  </si>
  <si>
    <t>Encodes an acyl-acyl carrier protein thioesterase. Hydrolyzes primarily saturated acyl-ACPs with chain lengths that vary between 8 and 18 carbons. Involved in saturated fatty acid synthesis. Nuclear-encoded, plastid-targeted globular protein that is functional as dimer.</t>
  </si>
  <si>
    <t>FATTY ACYL-ACP THIOESTERASES B (FATB)</t>
  </si>
  <si>
    <t>AT1G10960.1</t>
  </si>
  <si>
    <t>ferredoxin 1 (FD1); FUNCTIONS IN: electron carrier activity, iron-sulfur cluster binding, 2 iron, 2 sulfur cluster binding; INVOLVED IN: response to karrikin; LOCATED IN: chloroplast stroma, chloroplast; EXPRESSED IN: 22 plant structures; EXPRESSED DURING: 13 growth stages; CONTAINS InterPro DOMAIN/s: 2Fe-2S ferredoxin, iron-sulphur binding site (InterPro:IPR006058), Ferredoxin (InterPro:IPR001041), Ferredoxin [2Fe-2S], plant (InterPro:IPR010241), Beta-grasp fold, ferredoxin-type (InterPro:IPR012675); BEST Arabidopsis thaliana protein match is: 2Fe-2S ferredoxin-like superfamily protein (TAIR:AT1G60950.1); Has 7651 Blast hits to 7649 proteins in 1369 species: Archae - 135; Bacteria - 5662; Metazoa - 7; Fungi - 14; Plants - 626; Viruses - 5; Other Eukaryotes - 1202 (source: NCBI BLink).</t>
  </si>
  <si>
    <t>FERREDOXIN 1 (FD1)</t>
  </si>
  <si>
    <t>FERREDOXIN 1 (FD1);FERREDOXIN 1 (ATFD1)</t>
  </si>
  <si>
    <t>AT1G65580.1</t>
  </si>
  <si>
    <t>FRAGILE FIBER3 (FRA3); FUNCTIONS IN: inositol or phosphatidylinositol phosphatase activity; EXPRESSED IN: 23 plant structures; EXPRESSED DURING: 13 growth stages; CONTAINS InterPro DOMAIN/s: Inositol polyphosphate related phosphatase (InterPro:IPR000300), WD40 repeat-like-containing domain (InterPro:IPR011046), WD40/YVTN repeat-like-containing domain (InterPro:IPR015943), WD40 repeat (InterPro:IPR001680), Endonuclease/exonuclease/phosphatase (InterPro:IPR005135); BEST Arabidopsis thaliana protein match is: Endonuclease/exonuclease/phosphatase family protein (TAIR:AT2G43900.1); Has 2602 Blast hits to 2499 proteins in 289 species: Archae - 0; Bacteria - 180; Metazoa - 887; Fungi - 607; Plants - 609; Viruses - 0; Other Eukaryotes - 319 (source: NCBI BLink).</t>
  </si>
  <si>
    <t>FRAGILE FIBER3 (FRA3)</t>
  </si>
  <si>
    <t>AT3G52930.1</t>
  </si>
  <si>
    <t>Aldolase superfamily protein; FUNCTIONS IN: copper ion binding; INVOLVED IN: response to cadmium ion, response to karrikin, response to salt stress, pentose-phosphate shunt; LOCATED IN: in 8 components; EXPRESSED IN: 29 plant structures; EXPRESSED DURING: 15 growth stages; CONTAINS InterPro DOMAIN/s: Aldolase-type TIM barrel (InterPro:IPR013785), Fructose-bisphosphate aldolase, class-I (InterPro:IPR000741); BEST Arabidopsis thaliana protein match is: Aldolase superfamily protein (TAIR:AT2G36460.1); Has 5003 Blast hits to 4997 proteins in 974 species: Archae - 0; Bacteria - 709; Metazoa - 1414; Fungi - 8; Plants - 477; Viruses - 0; Other Eukaryotes - 2395 (source: NCBI BLink).</t>
  </si>
  <si>
    <t>FRUCTOSE-BISPHOSPHATE ALDOLASE 8 (FBA8)</t>
  </si>
  <si>
    <t>FRUCTOSE-BISPHOSPHATE ALDOLASE 8 (FBA8); (ATFBA8)</t>
  </si>
  <si>
    <t>AT4G09000.2</t>
  </si>
  <si>
    <t>Encodes a 14-3-3 gene, designated GRF1 chi (for general regulatory factor1-G-box factor 14-3-3 homolog isoform chi). The major native forms of 14-3-3s are homo- and hetero-dimers, the biological functions of which are to interact physically with specific client proteins and thereby effect a change in the client. As a result, 14-3-3s are involved in a vast array of processes such as the response to stress, cell-cycle control, and apoptosis, serving as adapters, activators, and repressors. There are currently 133 full-length sequences available.</t>
  </si>
  <si>
    <t>GENERAL REGULATORY FACTOR 1 (GRF1)</t>
  </si>
  <si>
    <t>GENERAL REGULATORY FACTOR1-G-BOX FACTOR 14-3-3 HOMOLOG ISOFORM CHI (GF14 CHI);GENERAL REGULATORY FACTOR 1 (GRF1)</t>
  </si>
  <si>
    <t>AT1G78300.1</t>
  </si>
  <si>
    <t>G-box binding factor GF14 omega encoding a 14-3-3 protein</t>
  </si>
  <si>
    <t>GENERAL REGULATORY FACTOR 2 (GRF2)</t>
  </si>
  <si>
    <t>GENERAL REGULATORY FACTOR 2 (GRF2); (GF14 OMEGA);14-3-3 PROTEIN G-BOX FACTOR14 OMEGA (14-3-3OMEGA)</t>
  </si>
  <si>
    <t>AT5G65430.3</t>
  </si>
  <si>
    <t>member of 14-3-3 proteins. This protein is reported to interact with the BZR1 transcription factor involved in brassinosteroid signaling and may affect the nucleocytoplasmic shuttling of BZR1</t>
  </si>
  <si>
    <t>GENERAL REGULATORY FACTOR 8 (GRF8)</t>
  </si>
  <si>
    <t>AT5G20630.1</t>
  </si>
  <si>
    <t>Encodes a germin-like protein. Its transcripts are more abundant in RNA from leaves collected in the evening, suggesting some kind of circadian regulation.</t>
  </si>
  <si>
    <t>GERMIN 3 (GER3)</t>
  </si>
  <si>
    <t>ARABIDOPSIS THALIANA GERMIN 3 (ATGER3);GERMIN-LIKE PROTEIN 3 (GLP3); (GLP3A); (GLP3B);GERMIN 3 (GER3)</t>
  </si>
  <si>
    <t>AT1G09420.2</t>
  </si>
  <si>
    <t>Encodes a protein similar to glucose-6-phosphate dehydrogenase but, based on amino acid differences in the active site and lack of activity, does not encode a functional G6PDH.  The amino acid sequence for the consensus sequence of the G6PDH active site (DHYLGKE) differs in three places in this protein.  gc exon splice site at 20574 is based on protein alignment, and is not confirmed experimentally.</t>
  </si>
  <si>
    <t>GLUCOSE-6-PHOSPHATE DEHYDROGENASE 4 (G6PD4)</t>
  </si>
  <si>
    <t>AT3G47340.1</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</si>
  <si>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</si>
  <si>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GLUTAMINE-DEPENDENT ASPARAGINE SYNTHASE 1 (ASN1)</t>
  </si>
  <si>
    <t>GLUTAMINE-DEPENDENT ASPARAGINE SYNTHASE 1 (ASN1);ARABIDOPSIS THALIANA GLUTAMINE-DEPENDENT ASPARAGINE SYNTHASE 1 (AT-ASN1);DARK INDUCIBLE 6 (DIN6)</t>
  </si>
  <si>
    <t>AT2G31570.1</t>
  </si>
  <si>
    <t>glutathione peroxidase GPx</t>
  </si>
  <si>
    <t>GLUTATHIONE PEROXIDASE 2 (GPX2)</t>
  </si>
  <si>
    <t>GLUTATHIONE PEROXIDASE 2 (GPX2);GLUTATHIONE PEROXIDASE 2 (ATGPX2)</t>
  </si>
  <si>
    <t>AT2G05380.1</t>
  </si>
  <si>
    <t>glycine-rich protein 3 short isoform (GRP3S) mRNA, complete</t>
  </si>
  <si>
    <t>GLYCINE-RICH PROTEIN 3 SHORT ISOFORM (GRP3S)</t>
  </si>
  <si>
    <t>AT5G44190.1</t>
  </si>
  <si>
    <t>Encodes GLK2, Golden2-like 2, one of a pair of partially redundant nuclear transcription factors that regulate chloroplast development in a cell-autonomous manner.  GLK1, Golden2-like 1, is encoded by At2g20570. GLK1 and GLK2 regulate the expression of the photosynthetic apparatus.</t>
  </si>
  <si>
    <t>GOLDEN2-LIKE 2 (GLK2)</t>
  </si>
  <si>
    <t>GOLDEN2-LIKE 2 (GLK2);GBF'S PRO-RICH REGION-INTERACTING FACTOR 2 (GPRI2); (ATGLK2)</t>
  </si>
  <si>
    <t>AT5G64300.1</t>
  </si>
  <si>
    <t>encodes GTP cyclohydrolase II that can functionally complement E. coli mutant deficient in this gene. It also has 3,4-dihydroxy-2-butanone-4-phosphate synthase activity which makes it a bifunctional enzyme involved in the formation of the pyrimidine and of the carbohydrate from GTP and ribulose-5-phosphate, respectively</t>
  </si>
  <si>
    <t>GTP CYCLOHYDROLASE II (GCH)</t>
  </si>
  <si>
    <t>ARABIDOPSIS THALIANA GTP CYCLOHYDROLASE II (ATGCH);RIBOFLAVIN A1 (RIBA1);ARABIDOPSIS THALIANA RIBOFLAVIN A1 (ATRIBA1);RED FLUORESCENT IN DARKNESS 1 (RFD1);GTP CYCLOHYDROLASE II (GCH)</t>
  </si>
  <si>
    <t>AT1G60780.1</t>
  </si>
  <si>
    <t>HAPLESS 13 (HAP13); INVOLVED IN: intracellular protein transport, transport, vesicle-mediated transport; LOCATED IN: clathrin vesicle coat, clathrin adaptor complex; EXPRESSED IN: 23 plant structures; EXPRESSED DURING: 15 growth stages; CONTAINS InterPro DOMAIN/s: Clathrin adaptor, mu subunit, conserved site (InterPro:IPR018240), Clathrin adaptor, mu subunit, C-terminal (InterPro:IPR008968), Clathrin adaptor, mu subunit (InterPro:IPR001392), Longin-like (InterPro:IPR011012); BEST Arabidopsis thaliana protein match is: Clathrin adaptor complexes medium subunit family protein (TAIR:AT1G10730.1); Has 2206 Blast hits to 2139 proteins in 330 species: Archae - 0; Bacteria - 0; Metazoa - 1107; Fungi - 506; Plants - 213; Viruses - 0; Other Eukaryotes - 380 (source: NCBI BLink).</t>
  </si>
  <si>
    <t>HAPLESS 13 (HAP13)</t>
  </si>
  <si>
    <t>AT4G35060.1</t>
  </si>
  <si>
    <t>Heavy metal transport/detoxification superfamily protein ; FUNCTIONS IN: metal ion binding; INVOLVED IN: metal ion transport; LOCATED IN: cellular_component unknown; EXPRESSED IN: 14 plant structures; EXPRESSED DURING: LP.06 six leaves visible, LP.04 four leaves visible, 4 anthesis, C globular stage, petal differentiation and expansion stage; CONTAINS InterPro DOMAIN/s: Heavy metal transport/detoxification protein (InterPro:IPR006121); BEST Arabidopsis thaliana protein match is: farnesylated protein 6 (TAIR:AT4G38580.1); Has 30201 Blast hits to 17322 proteins in 780 species: Archae - 12; Bacteria - 1396; Metazoa - 17338; Fungi - 3422; Plants - 5037; Viruses - 0; Other Eukaryotes - 2996 (source: NCBI BLink).</t>
  </si>
  <si>
    <t>HEAVY METAL ASSOCIATED ISOPRENYLATED PLANT PROTEIN 25 (HIPP25)</t>
  </si>
  <si>
    <t>AT5G42780.1</t>
  </si>
  <si>
    <t>homeobox protein 27 (HB27); FUNCTIONS IN: DNA binding, sequence-specific DNA binding transcription factor activity; INVOLVED IN: regulation of transcription; LOCATED IN: cellular_component unknown; EXPRESSED IN: 16 plant structures; EXPRESSED DURING: 6 growth stages; CONTAINS InterPro DOMAIN/s: Homeobox domain, ZF-HD class (InterPro:IPR006455), ZF-HD homeobox protein, Cys/His-rich dimerisation domain (InterPro:IPR006456), Homeodomain-related (InterPro:IPR012287); BEST Arabidopsis thaliana protein match is: homeobox protein 22 (TAIR:AT4G24660.1); Has 1807 Blast hits to 1807 proteins in 277 species: Archae - 0; Bacteria - 0; Metazoa - 736; Fungi - 347; Plants - 385; Viruses - 0; Other Eukaryotes - 339 (source: NCBI BLink).</t>
  </si>
  <si>
    <t>HOMEOBOX PROTEIN 27 (HB27)</t>
  </si>
  <si>
    <t>HOMEOBOX PROTEIN 27 (AtHB27);ZINC FINGER HOMEODOMAIN 13 (ZHD13);HOMEOBOX PROTEIN 27 (HB27)</t>
  </si>
  <si>
    <t>AT5G11170.1</t>
  </si>
  <si>
    <t>DEAD/DEAH box RNA helicase family protein ; FUNCTIONS IN: helicase activity, ATP-dependent helicase activity, nucleic acid binding, ATP binding; INVOLVED IN: response to cadmium ion; LOCATED IN: nucleolus; EXPRESSED IN: guard cell, root, cultured cell; CONTAINS InterPro DOMAIN/s: DNA/RNA helicase, DEAD/DEAH box type, N-terminal (InterPro:IPR011545), RNA helicase, DEAD-box type, Q motif (InterPro:IPR014014), DEAD-like helicase, N-terminal (InterPro:IPR014001), DNA/RNA helicase, C-terminal (InterPro:IPR001650), Helicase, superfamily 1/2, ATP-binding domain (InterPro:IPR014021); BEST Arabidopsis thaliana protein match is: DEAD/DEAH box RNA helicase family protein  (TAIR:AT5G11200.1); Has 30201 Blast hits to 17322 proteins in 780 species: Archae - 12; Bacteria - 1396; Metazoa - 17338; Fungi - 3422; Plants - 5037; Viruses - 0; Other Eukaryotes - 2996 (source: NCBI BLink).</t>
  </si>
  <si>
    <t>HOMOLOG OF HUMAN UAP56 A (UAP56A)</t>
  </si>
  <si>
    <t>AT2G23670.1</t>
  </si>
  <si>
    <t>homolog of Synechocystis YCF37 (YCF37); FUNCTIONS IN: molecular_function unknown; INVOLVED IN: biological_process unknown; LOCATED IN: thylakoid, chloroplast thylakoid membrane, chloroplast thylakoid lumen, chloroplast; EXPRESSED IN: 20 plant structures; EXPRESSED DURING: 13 growth stages; Has 42 Blast hits to 42 proteins in 13 species: Archae - 0; Bacteria - 0; Metazoa - 0; Fungi - 0; Plants - 34; Viruses - 0; Other Eukaryotes - 8 (source: NCBI BLink).</t>
  </si>
  <si>
    <t>HOMOLOG OF SYNECHOCYSTIS YCF37 (YCF37)</t>
  </si>
  <si>
    <t>AT1G76490.1</t>
  </si>
  <si>
    <t>Encodes a 3-hydroxy-3-methylglutaryl coenzyme A reductase, which is involved in melavonate biosynthesis and performs the first committed step in isoprenoid biosynthesis. Expression is activated in dark in leaf tissue but not controlled by light in the root (confine</t>
  </si>
  <si>
    <t>HYDROXY METHYLGLUTARYL COA REDUCTASE 1 (HMG1)</t>
  </si>
  <si>
    <t>HYDROXY METHYLGLUTARYL COA REDUCTASE 1 (HMG1);MIRNA ACTION DEFICIENT 3 (MAD3); (AtHMGR1);3-HYDROXY-3-METHYLGLUTARYL COA REDUCTASE 1 (HMGR1)</t>
  </si>
  <si>
    <t>AT3G55970.1</t>
  </si>
  <si>
    <t>jasmonate-regulated gene 21 (JRG21); FUNCTIONS IN: oxidoreductase activity, iron ion binding; INVOLVED IN: oxidation reduction; LOCATED IN: cellular_component unknown; EXPRESSED IN: 10 plant structures; EXPRESSED DURING: LP.06 six leaves visible, LP.04 four leaves visible, 4 anthesis, C globular stage, petal differentiation and expansion stage; CONTAINS InterPro DOMAIN/s: Isopenicillin N synthase (InterPro:IPR002283), Oxoglutarate/iron-dependent oxygenase (InterPro:IPR005123); BEST Arabidopsis thaliana protein match is: 2-oxoglutarate (2OG) and Fe(II)-dependent oxygenase superfamily protein (TAIR:AT5G05600.1); Has 8809 Blast hits to 8750 proteins in 1005 species: Archae - 0; Bacteria - 1115; Metazoa - 109; Fungi - 1073; Plants - 4993; Viruses - 0; Other Eukaryotes - 1519 (source: NCBI BLink).</t>
  </si>
  <si>
    <t>JASMONATE-REGULATED GENE 21 (JRG21)</t>
  </si>
  <si>
    <t>JASMONATE-REGULATED GENE 21 (JRG21); (ATJRG21)</t>
  </si>
  <si>
    <t>AT5G01040.1</t>
  </si>
  <si>
    <t>putative laccase, knockout mutant showed early flowering</t>
  </si>
  <si>
    <t>LACCASE 8 (LAC8)</t>
  </si>
  <si>
    <t>AT4G13340.1</t>
  </si>
  <si>
    <t>Leucine-rich repeat (LRR) family protein; FUNCTIONS IN: structural constituent of cell wall; LOCATED IN: cell wall, plant-type cell wall; EXPRESSED IN: 23 plant structures; EXPRESSED DURING: 13 growth stages; CONTAINS InterPro DOMAIN/s: Leucine-rich repeat-containing N-terminal domain, type 2 (InterPro:IPR013210); BEST Arabidopsis thaliana protein match is: Leucine-rich repeat (LRR) family protein (TAIR:AT3G24480.1); Has 637879 Blast hits to 129296 proteins in 3596 species: Archae - 1468; Bacteria - 134638; Metazoa - 215120; Fungi - 74599; Plants - 120849; Viruses - 14592; Other Eukaryotes - 76613 (source: NCBI BLink).</t>
  </si>
  <si>
    <t>LEUCINE-RICH REPEAT/EXTENSIN 3 (LRX3)</t>
  </si>
  <si>
    <t>AT4G10340.1</t>
  </si>
  <si>
    <t>photosystem II encoding the light-harvesting chlorophyll a/b binding protein CP26 of the antenna system of the photosynthetic apparatus</t>
  </si>
  <si>
    <t>LIGHT HARVESTING COMPLEX OF PHOTOSYSTEM II 5 (LHCB5)</t>
  </si>
  <si>
    <t>LIGHT HARVESTING COMPLEX OF PHOTOSYSTEM II 5 (LHCB5);CHLOROPHYLL PROTEIN 26 (CP26)</t>
  </si>
  <si>
    <t>AT2G38530.1</t>
  </si>
  <si>
    <t>Involved in lipid transfer between membranes. Belongs to a family of Lipid transfer proteins. Sequence similarity to other plant/Arabidopsis LPT genes but highest similarity to LPT1. Stress and pathogen-inducible motifs found in the upstream region. Expressed in flower, leaves and siliques but absent in roots.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t>
  </si>
  <si>
    <t>LIPID TRANSFER PROTEIN 2 (LTP2)</t>
  </si>
  <si>
    <t>LIPID TRANSFER PROTEIN 2 (LTP2);CELL GROWTH DEFECT FACTOR-3 (cdf3); (LP2)</t>
  </si>
  <si>
    <t>AT2G36530.1</t>
  </si>
  <si>
    <t>Involved in light-dependent cold tolerance and encodes an enolase. Protein is tyrosine-phosphorylated and its phosphorylation state is modulated in response to ABA in Arabidopsis thaliana seeds.</t>
  </si>
  <si>
    <t>LOW EXPRESSION OF OSMOTICALLY RESPONSIVE GENES 2 (LOS2)</t>
  </si>
  <si>
    <t>LOW EXPRESSION OF OSMOTICALLY RESPONSIVE GENES 2 (LOS2);ENOLASE 2 (ENO2);CYTOSOLIC ENOLASE (ENOC)</t>
  </si>
  <si>
    <t>AT1G70170.1</t>
  </si>
  <si>
    <t>mutant has Late flowering; Early senescence; Matrix Metalloproteinase</t>
  </si>
  <si>
    <t>MATRIX METALLOPROTEINASE (MMP)</t>
  </si>
  <si>
    <t>AT4G29840.1</t>
  </si>
  <si>
    <t>threonine synthase</t>
  </si>
  <si>
    <t>METHIONINE OVER-ACCUMULATOR 2 (MTO2)</t>
  </si>
  <si>
    <t>THREONINE SYNTHASE (TS);METHIONINE OVER-ACCUMULATOR 2 (MTO2)</t>
  </si>
  <si>
    <t>AT5G17920.1</t>
  </si>
  <si>
    <t>Encodes a cytosolic cobalamin-independent methionine synthase, involved in methionine regeneration via the activated methyl cycle (SAM cycle). The protein undergoes thiolation following treatment with the oxidant tert-butylhydroperoxide.</t>
  </si>
  <si>
    <t>METHIONINE SYNTHESIS 1 (ATMS1)</t>
  </si>
  <si>
    <t>METHIONINE SYNTHESIS 1 (ATMS1); (ATMETS);COBALAMIN-INDEPENDENT METHIONINE SYNTHASE (ATCIMS)</t>
  </si>
  <si>
    <t>AT1G70830.1</t>
  </si>
  <si>
    <t>MLP-like protein 28 (MLP28); FUNCTIONS IN: molecular_function unknown; INVOLVED IN: response to biotic stimulus, defense response; LOCATED IN: cellular_component unknown; EXPRESSED IN: 22 plant structures; EXPRESSED DURING: 14 growth stages; CONTAINS InterPro DOMAIN/s: Bet v I allergen (InterPro:IPR000916); BEST Arabidopsis thaliana protein match is: MLP-like protein 34 (TAIR:AT1G70850.3); Has 829 Blast hits to 443 proteins in 50 species: Archae - 0; Bacteria - 0; Metazoa - 0; Fungi - 2; Plants - 827; Viruses - 0; Other Eukaryotes - 0 (source: NCBI BLink).</t>
  </si>
  <si>
    <t>MLP-LIKE PROTEIN 28 (MLP28)</t>
  </si>
  <si>
    <t>AT1G70850.1</t>
  </si>
  <si>
    <t>MLP-like protein 34 (MLP34); FUNCTIONS IN: molecular_function unknown; INVOLVED IN: response to biotic stimulus, defense response; LOCATED IN: cellular_component unknown; EXPRESSED IN: 6 plant structures; EXPRESSED DURING: 4 anthesis, petal differentiation and expansion stage; CONTAINS InterPro DOMAIN/s: Bet v I allergen (InterPro:IPR000916); BEST Arabidopsis thaliana protein match is: MLP-like protein 28 (TAIR:AT1G70830.1); Has 961 Blast hits to 551 proteins in 58 species: Archae - 0; Bacteria - 0; Metazoa - 0; Fungi - 0; Plants - 961; Viruses - 0; Other Eukaryotes - 0 (source: NCBI BLink).</t>
  </si>
  <si>
    <t>MLP-LIKE PROTEIN 34 (MLP34)</t>
  </si>
  <si>
    <t>AT1G70890.1</t>
  </si>
  <si>
    <t>MLP-like protein 43 (MLP43); FUNCTIONS IN: molecular_function unknown; INVOLVED IN: response to biotic stimulus, defense response; LOCATED IN: chloroplast; EXPRESSED IN: 17 plant structures; EXPRESSED DURING: 10 growth stages; CONTAINS InterPro DOMAIN/s: Bet v I allergen (InterPro:IPR000916); BEST Arabidopsis thaliana protein match is: MLP-like protein 28 (TAIR:AT1G70830.5); Has 440 Blast hits to 408 proteins in 49 species: Archae - 0; Bacteria - 0; Metazoa - 0; Fungi - 0; Plants - 440; Viruses - 0; Other Eukaryotes - 0 (source: NCBI BLink).</t>
  </si>
  <si>
    <t>MLP-LIKE PROTEIN 43 (MLP43)</t>
  </si>
  <si>
    <t>AT4G34990.1</t>
  </si>
  <si>
    <t>Member of the R2R3 factor gene family.</t>
  </si>
  <si>
    <t>MYB DOMAIN PROTEIN 32 (MYB32)</t>
  </si>
  <si>
    <t>MYB DOMAIN PROTEIN 32 (MYB32);MYB DOMAIN PROTEIN 32 (AtMYB32)</t>
  </si>
  <si>
    <t>AT5G67300.1</t>
  </si>
  <si>
    <t>Member of the R2R3 factor MYB gene family involved in mediating plant responses to a variety of abiotic stimiuli.</t>
  </si>
  <si>
    <t>MYB DOMAIN PROTEIN R1 (MYBR1)</t>
  </si>
  <si>
    <t xml:space="preserve"> (ATMYBR1); (MYB44);MYB DOMAIN PROTEIN R1 (MYBR1);ARABIDOPSIS THALIANA MYB DOMAIN PROTEIN 44 (ATMYB44)</t>
  </si>
  <si>
    <t>AT3G27890.1</t>
  </si>
  <si>
    <t>Encodes NAD(P)H:quinone reductase which is an FMN binding protein that catalyzes the reduction of quinone substrates to hydroquinones.The enzyme activity was confirmed by in vitro assay.</t>
  </si>
  <si>
    <t>NADPH:QUINONE OXIDOREDUCTASE (NQR)</t>
  </si>
  <si>
    <t>AT5G67440.1</t>
  </si>
  <si>
    <t>A member of the NPY gene family (NPY1/AT4G31820, NPY2/AT2G14820, NPY3/AT5G67440, NPY4/AT2G23050, NPY5/AT4G37590).  Involved in auxin-mediated organogenesis.</t>
  </si>
  <si>
    <t>NAKED PINS IN YUC MUTANTS 3 (NPY3)</t>
  </si>
  <si>
    <t>MAB4/ENP/NPY1-LIKE 2 (MEL2);NAKED PINS IN YUC MUTANTS 3 (NPY3)</t>
  </si>
  <si>
    <t>AT1G77760.1</t>
  </si>
  <si>
    <t>Encodes the cytosolic minor isoform of nitrate reductase (NR). Involved in the first step of nitrate assimilation, it contributes about 15% of the nitrate reductase activity in shoots. Similar to molybdopterin oxidoreductases at the N-terminus, and to FAD/NAD-binding cytochrome reductases at the C-terminus. Cofactors: FAD, heme iron (cytochrome B-557), and molybdenum-pterin.</t>
  </si>
  <si>
    <t>NITRATE REDUCTASE 1 (NIA1)</t>
  </si>
  <si>
    <t>NITRATE REDUCTASE 1 (NIA1);NITRATE REDUCTASE 1 (NR1); (GNR1)</t>
  </si>
  <si>
    <t>AT3G44310.1</t>
  </si>
  <si>
    <t>Mutants are resistant to indole-3-acetonitrile (IAN). NIT1 catalyzes the terminal activation step in indole-acetic acid biosynthesis. Predominantly expressed isoform of nitrilase isoenzyme family.   Aggregation of NIT1 in cells directly abutting wound sites is one of the earliest events associated with wound and herbicide-induced cell death.  The protein undergoes thiolation following treatment with the  oxidant tert-butylhydroperoxide. It is also involved in the conversion of IAN to IAM (indole-3-acetamide) and other non-auxin-related metabolic processes.</t>
  </si>
  <si>
    <t>NITRILASE 1 (NIT1)</t>
  </si>
  <si>
    <t>NITRILASE 1 (NIT1);A. THALIANA NITRILASE 1 (ATNIT1); (NITI)</t>
  </si>
  <si>
    <t>AT4G26110.1</t>
  </si>
  <si>
    <t>Encodes a member of a small gene family of proteins with similarity to nucleosome assembly proteins.May function in nucleotide excision repair. Loss of function mutations have no obvious visible phenotypes but do seem to affect transcription of NER related genes.</t>
  </si>
  <si>
    <t>NUCLEOSOME ASSEMBLY PROTEIN1;1 (NAP1;1)</t>
  </si>
  <si>
    <t>ARABIDOPSIS THALIANA NUCLEOSOME ASSEMLY PROTEIN 1;1 (ATNAP1;1);NUCLEOSOME ASSEMBLY PROTEIN1;1 (NAP1;1)</t>
  </si>
  <si>
    <t>AT1G56240.1</t>
  </si>
  <si>
    <t>phloem protein 2-B13 (PP2-B13); FUNCTIONS IN: carbohydrate binding; LOCATED IN: endomembrane system; CONTAINS InterPro DOMAIN/s: F-box domain, cyclin-like (InterPro:IPR001810), F-box domain, Skp2-like (InterPro:IPR022364); BEST Arabidopsis thaliana protein match is: phloem protein 2-B14 (TAIR:AT1G56250.1); Has 533 Blast hits to 519 proteins in 34 species: Archae - 0; Bacteria - 0; Metazoa - 0; Fungi - 0; Plants - 533; Viruses - 0; Other Eukaryotes - 0 (source: NCBI BLink).</t>
  </si>
  <si>
    <t>PHLOEM PROTEIN 2-B13 (PP2-B13)</t>
  </si>
  <si>
    <t>PHLOEM PROTEIN 2-B13 (PP2-B13);PHLOEM PROTEIN 2-B13 (AtPP2-B13)</t>
  </si>
  <si>
    <t>AT5G14040.1</t>
  </si>
  <si>
    <t>phosphate transporter 3;1 (PHT3;1); FUNCTIONS IN: binding; INVOLVED IN: transport, transmembrane transport; LOCATED IN: in 6 components; EXPRESSED IN: 27 plant structures; EXPRESSED DURING: 16 growth stages; CONTAINS InterPro DOMAIN/s: Mitochondrial substrate carrier (InterPro:IPR001993), Mitochondrial substrate/solute carrier (InterPro:IPR018108); BEST Arabidopsis thaliana protein match is: phosphate transporter 3;2 (TAIR:AT3G48850.1); Has 17134 Blast hits to 11746 proteins in 429 species: Archae - 0; Bacteria - 0; Metazoa - 7375; Fungi - 4841; Plants - 3332; Viruses - 3; Other Eukaryotes - 1583 (source: NCBI BLink).</t>
  </si>
  <si>
    <t>PHOSPHATE TRANSPORTER 3;1 (PHT3;1)</t>
  </si>
  <si>
    <t>AT1G64770.3</t>
  </si>
  <si>
    <t>encodes a novel subunit of the chloroplast NAD(P)H dehydrogenase complex, involved in cyclic electron flow around photosystem I to produce ATP.</t>
  </si>
  <si>
    <t>PHOTOSYNTHETIC NDH  SUBCOMPLEX B 2 (PnsB2)</t>
  </si>
  <si>
    <t>NDH-DEPENDENT CYCLIC ELECTRON FLOW 1 (NDF2);NAD(P)H DEHYDROGENASE SUBUNIT 45 (NDH45);PHOTOSYNTHETIC NDH  SUBCOMPLEX B 2 (PnsB2)</t>
  </si>
  <si>
    <t>AT3G61470.1</t>
  </si>
  <si>
    <t>Encodes a component of the light harvesting antenna complex of photosystem I.</t>
  </si>
  <si>
    <t>PHOTOSYSTEM I LIGHT HARVESTING COMPLEX GENE 2 (LHCA2)</t>
  </si>
  <si>
    <t>AT1G61520.1</t>
  </si>
  <si>
    <t>PSI type III chlorophyll a/b-binding protein (Lhca3*1)</t>
  </si>
  <si>
    <t>PHOTOSYSTEM I LIGHT HARVESTING COMPLEX GENE 3 (LHCA3)</t>
  </si>
  <si>
    <t>AT4G02770.1</t>
  </si>
  <si>
    <t>Encodes a protein predicted by sequence similarity with spinach PsaD to be photosystem I reaction center subunit II (PsaD1)</t>
  </si>
  <si>
    <t>PHOTOSYSTEM I SUBUNIT D-1 (PSAD-1)</t>
  </si>
  <si>
    <t>AT2G34420.1</t>
  </si>
  <si>
    <t>Photosystem II type I chlorophyll            a/b-binding protein</t>
  </si>
  <si>
    <t>PHOTOSYSTEM II LIGHT HARVESTING COMPLEX GENE B1B2 (LHB1B2)</t>
  </si>
  <si>
    <t>PHOTOSYSTEM II LIGHT HARVESTING COMPLEX GENE 1.5 (LHCB1.5);PHOTOSYSTEM II LIGHT HARVESTING COMPLEX GENE B1B2 (LHB1B2)</t>
  </si>
  <si>
    <t>AT1G06680.1</t>
  </si>
  <si>
    <t>Encodes a 23 kD extrinsic protein that is part of photosystem II and participates in the regulation of oxygen evolution. Phosphorylation of this protein is dependent on calcium.</t>
  </si>
  <si>
    <t>PHOTOSYSTEM II SUBUNIT P-1 (PSBP-1)</t>
  </si>
  <si>
    <t>PHOTOSYSTEM II SUBUNIT P-1 (PSBP-1);OXYGEN EVOLVING COMPLEX SUBUNIT 23 KDA (OE23);PHOTOSYSTEM II SUBUNIT P (PSII-P);OXYGEN-EVOLVING ENHANCER PROTEIN 2 (OEE2)</t>
  </si>
  <si>
    <t>AT4G05180.1</t>
  </si>
  <si>
    <t>Encodes the PsbQ subunit of the oxygen evolving complex of photosystem II.</t>
  </si>
  <si>
    <t>PHOTOSYSTEM II SUBUNIT Q-2 (PSBQ-2)</t>
  </si>
  <si>
    <t xml:space="preserve"> (PSII-Q);PHOTOSYSTEM II SUBUNIT Q-2 (PSBQ-2);PHOTOSYSTEM II SUBUNIT Q (PSBQ)</t>
  </si>
  <si>
    <t>AT4G21280.2</t>
  </si>
  <si>
    <t>PHOTOSYSTEM II SUBUNIT QA (PSBQA)</t>
  </si>
  <si>
    <t>PHOTOSYSTEM II SUBUNIT Q (PSBQ);PHOTOSYSTEM II SUBUNIT QA (PSBQA);PHOTOSYSTEM II SUBUNIT Q-1 (PSBQ-1)</t>
  </si>
  <si>
    <t>AT1G79040.1</t>
  </si>
  <si>
    <t>Encodes for the 10 kDa PsbR subunit of photosystem II (PSII). This subunit appears to be involved in the stable assembly of PSII, particularly that of the oxygen-evolving complex subunit PsbP. Mutants defective in this gene have reduced amounts of subunits PsbP and PsbQ in PSII. In turn, assembly of PsbR is dependent on the presence of PsbJ.</t>
  </si>
  <si>
    <t>PHOTOSYSTEM II SUBUNIT R (PSBR)</t>
  </si>
  <si>
    <t>AT5G58140.2</t>
  </si>
  <si>
    <t>Membrane-bound protein serine/threonine kinase that functions as blue light photoreceptor in redundancy with PHO1. Involved in stomatal opening, chloroplast movement and phototropism. Mediates blue light-induced growth enhancements. PHOT1 and PHOT2 mediate blue light-dependent activation of the plasma membrane H+-ATPase in guard cell protoplasts. PHOT2 possesses two LOV (LOV1 and LOV2, for light-oxygen-voltage-sensing) domains involved in FMN-binding and a C-terminus forming a serine/threonine kinase domain. LOV2 acts as an inhibitor of phototropin kinase in the dark, and light cancels the inhibition through cysteine-FMN adduct formation. LOV1 in contrast acts as an attenuator of photoactivation.  Localized to the Golgi apparatus under the induction of blue light.</t>
  </si>
  <si>
    <t>PHOTOTROPIN 2 (PHOT2)</t>
  </si>
  <si>
    <t>PHOTOTROPIN 2 (PHOT2);NON PHOTOTROPIC HYPOCOTYL 1-LIKE (NPL1)</t>
  </si>
  <si>
    <t>AT3G06960.1</t>
  </si>
  <si>
    <t>Mutations in this gene suppress the low temperature-induced phenotype of Arabidopsis tocopherol-deficient mutant vte2.</t>
  </si>
  <si>
    <t>PIGMENT DEFECTIVE 320 (PDE320)</t>
  </si>
  <si>
    <t>TRIGALACTOSYLDIACYLGLYCEROL 4 (TGD4);PIGMENT DEFECTIVE 320 (PDE320)</t>
  </si>
  <si>
    <t>AT1G76100.1</t>
  </si>
  <si>
    <t>One of two Arabidopsis plastocyanin genes. Expressed at 1/10th level of PETE2. Does not respond to increased copper levels and is thought to be the isoform that participates in electron transport under copper-limiting conditions. Mutation of this gene does not have obvious effect on photosynthesis.</t>
  </si>
  <si>
    <t>PLASTOCYANIN 1 (PETE1)</t>
  </si>
  <si>
    <t>AT4G29350.1</t>
  </si>
  <si>
    <t>Encodes profilin2, a low-molecular weight, actin monomer-binding protein that regulates the organization of actin cytoskeleton. Expressed in vegetative organs. The first intron of PRF2 enhances gene expression.</t>
  </si>
  <si>
    <t>PROFILIN 2 (PFN2)</t>
  </si>
  <si>
    <t>PROFILIN 2 (PFN2);PROFILIN 2 (PRF2);PROFILIN 2 (PRO2)</t>
  </si>
  <si>
    <t>AT2G29570.1</t>
  </si>
  <si>
    <t>Functionally interacts with POLH to repair DNA damaged by UVB damage. May be sumoylated.</t>
  </si>
  <si>
    <t>PROLIFERATING CELL NUCLEAR ANTIGEN 2 (PCNA2)</t>
  </si>
  <si>
    <t>A. THALIANA PROLIFERATING CELL NUCLEAR ANTIGEN 2 (ATPCNA2);PROLIFERATING CELL NUCLEAR ANTIGEN 2 (PCNA2)</t>
  </si>
  <si>
    <t>AT1G07370.1</t>
  </si>
  <si>
    <t>Encodes putative proliferating cell nuclear antigen involved in cell cycle regulation. May be sumoylated.</t>
  </si>
  <si>
    <t>PROLIFERATING CELLULAR NUCLEAR ANTIGEN 1 (PCNA1)</t>
  </si>
  <si>
    <t>PROLIFERATING CELLULAR NUCLEAR ANTIGEN 1 (ATPCNA1);PROLIFERATING CELLULAR NUCLEAR ANTIGEN 1 (PCNA1)</t>
  </si>
  <si>
    <t>AT3G24550.1</t>
  </si>
  <si>
    <t>Encodes a member of the proline-rich extensin-like receptor kinase (PERK) family.  This family consists of 15 predicted receptor kinases (PMID: 15653807).</t>
  </si>
  <si>
    <t>PROLINE-RICH EXTENSIN-LIKE RECEPTOR KINASE 1 (PERK1)</t>
  </si>
  <si>
    <t>PROLINE-RICH EXTENSIN-LIKE RECEPTOR KINASE 1 (ATPERK1);PROLINE-RICH EXTENSIN-LIKE RECEPTOR KINASE 1 (PERK1)</t>
  </si>
  <si>
    <t>AT3G16420.1</t>
  </si>
  <si>
    <t>The PBP1(PYK10-binding protein 1) assists the PYK10 (beta-glucosidase complex) in its activity and may act like a molecular  chaperone that facilitates the correct polymerization of PYK10, when tissues are damaged and subcellular structures are destroyed by pests.</t>
  </si>
  <si>
    <t>PYK10-BINDING PROTEIN 1 (PBP1)</t>
  </si>
  <si>
    <t>JACALIN-RELATED LECTIN 30 (JAL30);PYK10-BINDING PROTEIN 1 (PBP1)</t>
  </si>
  <si>
    <t>AT1G43890.1</t>
  </si>
  <si>
    <t>ras-related small GTPase</t>
  </si>
  <si>
    <t>RAB GTPASE HOMOLOG B18 (RAB18)</t>
  </si>
  <si>
    <t>ARABIDOPSIS RAB GTPASE HOMOLOG B18 (ATRAB18);ARABIDOPSIS RAB GTPASE HOMOLOG C1 (ATRABC1);RAB GTPASE HOMOLOG B18 (RAB18);RAB GTPASE HOMOLOG C1 (RABC1);ARABIDOPSIS RAB GTPASE HOMOLOG C1 (ATRAB-C1);RAB GTPASE HOMOLOG 18-1 (RAB18-1)</t>
  </si>
  <si>
    <t>AT3G46530.1</t>
  </si>
  <si>
    <t>Confers resistance to the biotrophic oomycete, Peronospora parasitica. Encodes an NBS-LRR type R protein with a putative amino-terminal leucine zipper. Fungal protein ATR13 induces RPP13 gene expression and disease resistance.</t>
  </si>
  <si>
    <t>RECOGNITION OF PERONOSPORA PARASITICA 13 (RPP13)</t>
  </si>
  <si>
    <t>AT2G26590.1</t>
  </si>
  <si>
    <t>regulatory particle non-ATPase 13 (RPN13); FUNCTIONS IN: molecular_function unknown; INVOLVED IN: cell adhesion; LOCATED IN: integral to membrane, nucleus, cytoplasm; EXPRESSED IN: 23 plant structures; EXPRESSED DURING: 13 growth stages; CONTAINS InterPro DOMAIN/s: 26S proteasome complex ubiquitin receptor, subunit Rpn13 (InterPro:IPR006773); Has 502 Blast hits to 414 proteins in 147 species: Archae - 0; Bacteria - 0; Metazoa - 316; Fungi - 61; Plants - 54; Viruses - 0; Other Eukaryotes - 71 (source: NCBI BLink).</t>
  </si>
  <si>
    <t>REGULATORY PARTICLE NON-ATPASE 13 (RPN13)</t>
  </si>
  <si>
    <t>AT1G31340.1</t>
  </si>
  <si>
    <t>Encodes a ubiquitin-related protein that is conjugated to target proteins by neddylation.  It has been shown to be conjugated to the cullin AtCUL1.  The RUB-conjugation pathway has been implicated in in auxin response.</t>
  </si>
  <si>
    <t>RELATED TO UBIQUITIN 1 (RUB1)</t>
  </si>
  <si>
    <t>RELATED TO UBIQUITIN 1 (RUB1);ARABIDOPSIS THALIANA RELATED TO UBIQUITIN 1 (ATRUB1); (NEDD8)</t>
  </si>
  <si>
    <t>AT1G43170.1</t>
  </si>
  <si>
    <t>Encodes a cytoplasmic ribosomal protein.</t>
  </si>
  <si>
    <t>RIBOSOMAL PROTEIN 1 (RP1)</t>
  </si>
  <si>
    <t>RIBOSOMAL PROTEIN 1 (ARP1);RIBOSOMAL PROTEIN 1 (RP1); (RPL3A);EMBRYO DEFECTIVE 2207 (emb2207)</t>
  </si>
  <si>
    <t>AT2G39730.1</t>
  </si>
  <si>
    <t>Rubisco activase, a nuclear-encoded chloroplast protein that consists of two isoforms arising from alternative splicing in most plants. Required for the light activation of rubisco. Involved in jasmonate-induced leaf senescence.</t>
  </si>
  <si>
    <t>RUBISCO ACTIVASE (RCA)</t>
  </si>
  <si>
    <t>AT1G66580.1</t>
  </si>
  <si>
    <t>senescence associated gene 24 (SAG24); FUNCTIONS IN: structural constituent of ribosome; INVOLVED IN: response to UV-B, translation; LOCATED IN: cytosolic ribosome, ribosome, cytosolic large ribosomal subunit, plasma membrane, vacuole; EXPRESSED IN: 25 plant structures; EXPRESSED DURING: 15 growth stages; CONTAINS InterPro DOMAIN/s: Ribosomal protein L10e (InterPro:IPR001197), Ribosomal protein L10e/L16 (InterPro:IPR016180), Ribosomal protein L10e, conserved site (InterPro:IPR018255); BEST Arabidopsis thaliana protein match is: Ribosomal protein L16p/L10e family protein (TAIR:AT1G26910.1); Has 1679 Blast hits to 1677 proteins in 605 species: Archae - 325; Bacteria - 13; Metazoa - 562; Fungi - 162; Plants - 159; Viruses - 0; Other Eukaryotes - 458 (source: NCBI BLink).</t>
  </si>
  <si>
    <t>SENESCENCE ASSOCIATED GENE 24 (SAG24)</t>
  </si>
  <si>
    <t>RIBOSOMAL PROTEIN L10 C (RPL10C);SENESCENCE ASSOCIATED GENE 24 (SAG24)</t>
  </si>
  <si>
    <t>AT4G38470.1</t>
  </si>
  <si>
    <t>ACT-like protein tyrosine kinase family protein; FUNCTIONS IN: protein serine/threonine/tyrosine kinase activity, protein kinase activity; INVOLVED IN: protein amino acid phosphorylation, metabolic process; LOCATED IN: cytosol; EXPRESSED IN: 25 plant structures; EXPRESSED DURING: 15 growth stages; CONTAINS InterPro DOMAIN/s: Serine/threonine-protein kinase domain (InterPro:IPR002290), Amino acid-binding ACT (InterPro:IPR002912), Serine-threonine/tyrosine-protein kinase (InterPro:IPR001245), Serine/threonine protein kinase-like, ATMRK (InterPro:IPR015783), Protein kinase-like domain (InterPro:IPR011009), Serine/threonine-protein kinase, active site (InterPro:IPR008271), Protein kinase, catalytic domain (InterPro:IPR000719), Tyrosine-protein kinase, catalytic domain (InterPro:IPR020635); BEST Arabidopsis thaliana protein match is: ACT-like protein tyrosine kinase family protein (TAIR:AT4G35780.1); Has 30201 Blast hits to 17322 proteins in 780 species: Archae - 12; Bacteria - 1396; Metazoa - 17338; Fungi - 3422; Plants - 5037; Viruses - 0; Other Eukaryotes - 2996 (source: NCBI BLink).</t>
  </si>
  <si>
    <t>SERINE/THREONINE/TYROSINE KINASE 46 (STY46)</t>
  </si>
  <si>
    <t>AT4G39100.1</t>
  </si>
  <si>
    <t>Putative transcription factor containing a PHD finger and BAH motif, required for normal development</t>
  </si>
  <si>
    <t>SHORT LIFE (SHL1)</t>
  </si>
  <si>
    <t>AT3G53020.1</t>
  </si>
  <si>
    <t>RPL24B encodes ribosomal protein L24, homolog of cytosolic RPL24, found in archaea and higher eukaryotes. Arabidopsis has two RPL24 homologs, RPL24A (AT2G36620) and RPL24B. Mutants showed defects in apical-basal gynoecium patterning similar to previously described ett and mp mutants. Transformation of stv1-1 mutant with a uORF-eliminated ETT construct partially suppressed the stv1 gynoecium phenotype, implying that STV1 could influence ETT  translation through its uORFs.  Regulated by TCP20.</t>
  </si>
  <si>
    <t>SHORT VALVE1 (STV1)</t>
  </si>
  <si>
    <t>RIBOSOMAL PROTEIN L24 (RPL24); (RPL24B);SHORT VALVE1 (STV1)</t>
  </si>
  <si>
    <t>AT1G44800.1</t>
  </si>
  <si>
    <t>Encodes Siliques Are Red 1 (SIAR1). Functions as a bidirectional amino acid transporter that is crucial for the amino acid homeostasis of siliques. Member of nodulin MtN21-like transporter family.</t>
  </si>
  <si>
    <t>SILIQUES ARE RED 1 (SIAR1)</t>
  </si>
  <si>
    <t>AT3G29160.1</t>
  </si>
  <si>
    <t>encodes a SNF1-related protein kinase that physically interacts with SCF subunit SKP1/ASK1 and 20S proteosome subunit PAD1.  It has also been shown to interact with the WD protein PDL1.</t>
  </si>
  <si>
    <t>SNF1 KINASE HOMOLOG 11 (KIN11)</t>
  </si>
  <si>
    <t>SNF1 KINASE HOMOLOG 11 (AKIN11);SNF1-RELATED PROTEIN KINASE 1.2 (SnRK1.2);SNF1 KINASE HOMOLOG 11 (ATKIN11);SNF1 KINASE HOMOLOG 11 (KIN11)</t>
  </si>
  <si>
    <t>AT3G53530.2</t>
  </si>
  <si>
    <t>Chloroplast-targeted copper chaperone protein; FUNCTIONS IN: metal ion binding; INVOLVED IN: metal ion transport; CONTAINS InterPro DOMAIN/s: Heavy metal transport/detoxification protein (InterPro:IPR006121), Copper chaperone, chloroplast-targeted, predicted (InterPro:IPR016578); BEST Arabidopsis thaliana protein match is: Chloroplast-targeted copper chaperone protein (TAIR:AT2G37390.1); Has 35333 Blast hits to 34131 proteins in 2444 species: Archae - 798; Bacteria - 22429; Metazoa - 974; Fungi - 991; Plants - 531; Viruses - 0; Other Eukaryotes - 9610 (source: NCBI BLink).</t>
  </si>
  <si>
    <t>SODIUM POTASSIUM ROOT DEFECTIVE 3 (NAKR3)</t>
  </si>
  <si>
    <t>AT3G27380.1</t>
  </si>
  <si>
    <t>One of three isoforms of the iron-sulfur component of the succinate dehydrogenase complex, a component of the mitochondrial respiratory chain complex II. The product of the nuclear encoded gene is imported into the mitochondrion.  Expressed during germination and post-germinative growth.</t>
  </si>
  <si>
    <t>SUCCINATE DEHYDROGENASE 2-1 (SDH2-1)</t>
  </si>
  <si>
    <t>AT3G19930.1</t>
  </si>
  <si>
    <t>Encodes a sucrose hydrogen symporter that is induced by wounding.</t>
  </si>
  <si>
    <t>SUGAR TRANSPORTER 4 (STP4)</t>
  </si>
  <si>
    <t>SUGAR TRANSPORTER 4 (ATSTP4);SUGAR TRANSPORTER 4 (STP4)</t>
  </si>
  <si>
    <t>AT2G26460.1</t>
  </si>
  <si>
    <t>Encodes SMU2, a protein involved in RNA splicing.</t>
  </si>
  <si>
    <t>SUPPRESSORS OF MEC-8 AND UNC-52 2 (SMU2)</t>
  </si>
  <si>
    <t>AT2G20990.3</t>
  </si>
  <si>
    <t>Encodes a plasma membrane localized protein with similarity to synaptotagmins, a class of membrane trafficking proteins. SYT1 is expressed in all tissues.  Loss of function mutations show hypersensitivity to NaCl and electrolyte leakage from the plasma membrane. SYT1 also affects calcium dependent freezing tolerance. SYT1 probably plays a role in membrane repair such as membrane resealing after freezing induced damage. Regulates endocytosis endosome  recycling at the plasma membrane, but not membrane traffic along the secretory pathway.</t>
  </si>
  <si>
    <t>SYNAPTOTAGMIN A (SYTA)</t>
  </si>
  <si>
    <t>AT5G60120.2</t>
  </si>
  <si>
    <t>target of early activation tagged (EAT) 2 (TOE2); FUNCTIONS IN: DNA binding, sequence-specific DNA binding transcription factor activity; INVOLVED IN: regulation of transcription, DNA-dependent; LOCATED IN: nucleus; EXPRESSED IN: 22 plant structures; EXPRESSED DURING: 13 growth stages; CONTAINS InterPro DOMAIN/s: DNA-binding, integrase-type (InterPro:IPR016177), Pathogenesis-related transcriptional factor/ERF, DNA-binding (InterPro:IPR001471); BEST Arabidopsis thaliana protein match is: related to AP2.7 (TAIR:AT2G28550.2).</t>
  </si>
  <si>
    <t>TARGET OF EARLY ACTIVATION TAGGED (EAT) 2 (TOE2)</t>
  </si>
  <si>
    <t>AT5G54380.1</t>
  </si>
  <si>
    <t>Encodes THESEUS1 (THE1), a receptor kinase regulated by Brassinosteroids and required for cell elongation during vegetative growth.</t>
  </si>
  <si>
    <t>THESEUS1 (THE1)</t>
  </si>
  <si>
    <t>AT3G26520.1</t>
  </si>
  <si>
    <t>gamma tonoplast intrinsic protein 2 (TIP2). expressed throughout the plant and transcript level is increased upon NaCl or ABA treatments. NaCl stress-sensitive yeast mutant strains exhibit more resistance to salt when expressing this protein.</t>
  </si>
  <si>
    <t>TONOPLAST INTRINSIC PROTEIN 2 (TIP2)</t>
  </si>
  <si>
    <t>TONOPLAST INTRINSIC PROTEIN 2 (TIP2); (TIP1;2); (GAMMA-TIP2);SALT-STRESS INDUCIBLE TONOPLAST INTRINSIC PROTEIN (SITIP)</t>
  </si>
  <si>
    <t>AT2G47900.3</t>
  </si>
  <si>
    <t>Member of TLP family</t>
  </si>
  <si>
    <t>TUBBY LIKE PROTEIN 3 (TLP3)</t>
  </si>
  <si>
    <t>AT5G44340.1</t>
  </si>
  <si>
    <t>beta tubulin gene</t>
  </si>
  <si>
    <t>TUBULIN BETA CHAIN 4 (TUB4)</t>
  </si>
  <si>
    <t>AT1G20010.1</t>
  </si>
  <si>
    <t>beta tubulin</t>
  </si>
  <si>
    <t>TUBULIN BETA-5 CHAIN (TUB5)</t>
  </si>
  <si>
    <t>AT4G05050.1</t>
  </si>
  <si>
    <t>polyubiquitin gene, belongs to a subtype group with UBQ10 and UBQ14.  Various ecotypes of Arabidopsis have different numbers of ubiquitin repeats within this gene.</t>
  </si>
  <si>
    <t>UBIQUITIN 11 (UBQ11)</t>
  </si>
  <si>
    <t>AT2G44790.1</t>
  </si>
  <si>
    <t>Encodes a uclacyanin, a protein precursor that is closely related to precursors of stellacyanins and a blue copper protein from pea pods.</t>
  </si>
  <si>
    <t>UCLACYANIN 2 (UCC2)</t>
  </si>
  <si>
    <t>AT1G08200.1</t>
  </si>
  <si>
    <t>Encodes a putative UDP-D-apiose/UPD-D-xylose synthetase.</t>
  </si>
  <si>
    <t>UDP-D-APIOSE/UDP-D-XYLOSE SYNTHASE 2 (AXS2)</t>
  </si>
  <si>
    <t>AT3G52850.1</t>
  </si>
  <si>
    <t>Encodes the Vacuolar Sorting Receptor-1 (VSR-1)/Epidermal Growth Factor Receptor-like protein1(VSR-1/ATELP1).  Binds vacuolar targeting signals. Involved in sorting seed storage proteins into vacuoles.</t>
  </si>
  <si>
    <t>VACUOLAR SORTING RECEPTOR HOMOLOG 1 (VSR1)</t>
  </si>
  <si>
    <t xml:space="preserve"> (BP80B); (ATELP1); (BP80); (VSR-1);ARABIDOPSIS THALIANA EPIDERMAL GROWTH FACTOR RECEPTOR-LIKE PROTEIN (ATELP); (BP-80);VACUOLAR SORTING RECEPTOR HOMOLOG 1 (VSR1); (ATVSR1);BINDING PROTEIN OF 80 KDA 1;1 (BP80-1;1);VACUOLAR SORTING RECEPTOR 1;1 (VSR1;1); (GFS1);GREEN FLUORESCENT SEED 1 (GFS1)</t>
  </si>
  <si>
    <t>AT1G43700.1</t>
  </si>
  <si>
    <t>Encodes a VirE2-interacting protein.  VIP1 mediates nuclear translocation of VirE2 via its amino half, and interacts with histone H2A via it carboxyl half.</t>
  </si>
  <si>
    <t>VIRE2-INTERACTING PROTEIN 1 (VIP1)</t>
  </si>
  <si>
    <t>SULPHATE UTILIZATION EFFICIENCY 3 (SUE3);VIRE2-INTERACTING PROTEIN 1 (VIP1)</t>
  </si>
  <si>
    <t>AT3G55770.7</t>
  </si>
  <si>
    <t>Encodes a member of the Arabidopsis LIM proteins: a family of actin bundlers with distinct expression patterns.  WLIM1, WLIM2a, and WLIM2b are widely expressed, whereas PLIM2a, PLIM2b, and PLIM2c are predominantly expressed in pollen. Regulates actin cytoskeleton organization.</t>
  </si>
  <si>
    <t>WLIM2B (WLIM2b)</t>
  </si>
  <si>
    <t>AT1G79230</t>
  </si>
  <si>
    <t>X</t>
  </si>
  <si>
    <t>AT2G04100</t>
  </si>
  <si>
    <t>AT3G05490</t>
  </si>
  <si>
    <t>AT3G10985</t>
  </si>
  <si>
    <t>AT3G13960</t>
  </si>
  <si>
    <t>AT3G41979</t>
  </si>
  <si>
    <t>AT3G60600</t>
  </si>
  <si>
    <t>AT4G16150</t>
  </si>
  <si>
    <t>AT4G16150.1</t>
  </si>
  <si>
    <t>calmodulin binding;transcription regulators; FUNCTIONS IN: calmodulin binding, transcription regulator activity; INVOLVED IN: regulation of transcription; LOCATED IN: nucleus; CONTAINS InterPro DOMAIN/s: Ankyrin repeat-containing domain (InterPro:IPR020683), CG-1 (InterPro:IPR005559), Ankyrin repeat (InterPro:IPR002110), IQ calmodulin-binding region (InterPro:IPR000048); BEST Arabidopsis thaliana protein match is: calmodulin binding;transcription regulators (TAIR:AT3G16940.1); Has 3526 Blast hits to 2387 proteins in 249 species: Archae - 2; Bacteria - 65; Metazoa - 2447; Fungi - 177; Plants - 543; Viruses - 8; Other Eukaryotes - 284 (source: NCBI BLink).</t>
  </si>
  <si>
    <t>AT2G04100.1</t>
  </si>
  <si>
    <t>MATE efflux family protein; FUNCTIONS IN: antiporter activity, drug transmembrane transporter activity, transporter activity; INVOLVED IN: drug transmembrane transport, transmembrane transport; LOCATED IN: membrane; CONTAINS InterPro DOMAIN/s: MATE family transporter related protein (InterPro:IPR015521), Multi antimicrobial extrusion protein MatE (InterPro:IPR002528); BEST Arabidopsis thaliana protein match is: MATE efflux family protein (TAIR:AT2G04090.1); Has 30201 Blast hits to 17322 proteins in 780 species: Archae - 12; Bacteria - 1396; Metazoa - 17338; Fungi - 3422; Plants - 5037; Viruses - 0; Other Eukaryotes - 2996 (source: NCBI BLink).</t>
  </si>
  <si>
    <t>AT4G31340.1</t>
  </si>
  <si>
    <t>myosin heavy chain-related; LOCATED IN: endoplasmic reticulum, plasma membrane; EXPRESSED IN: 26 plant structures; EXPRESSED DURING: 15 growth stages; BEST Arabidopsis thaliana protein match is: DNA repair ATPase-related (TAIR:AT2G24420.2); Has 30201 Blast hits to 17322 proteins in 780 species: Archae - 12; Bacteria - 1396; Metazoa - 17338; Fungi - 3422; Plants - 5037; Viruses - 0; Other Eukaryotes - 2996 (source: NCBI BLink).</t>
  </si>
  <si>
    <t>AT3G41979.1</t>
  </si>
  <si>
    <t>rRNA; 5SrRNA</t>
  </si>
  <si>
    <t>AT3G13960.1</t>
  </si>
  <si>
    <t>Growth regulating factor encoding transcription activator. One of the nine members of a GRF gene family, containing nuclear targeting domain. Involved in leaf development and expressed in root, shoot and flower.</t>
  </si>
  <si>
    <t>GROWTH-REGULATING FACTOR 5 (GRF5)</t>
  </si>
  <si>
    <t>GROWTH-REGULATING FACTOR 5 (GRF5);GROWTH-REGULATING FACTOR 5 (AtGRF5)</t>
  </si>
  <si>
    <t>AT1G79230.1</t>
  </si>
  <si>
    <t>encodes a sulfurtransferase/rhodaneses, which belongs to a group of enzymes widely distributed in all three phyla that catalyze the transfer of sulfur from a donor to a thiophilic acceptor substrate. The protein and transcript levels are NOT affected by senescence or exogenous cyanide, suggesting that sulfurtransferases are involved in cyanide detoxification.</t>
  </si>
  <si>
    <t>MERCAPTOPYRUVATE SULFURTRANSFERASE 1 (MST1)</t>
  </si>
  <si>
    <t>SULFURTRANSFERASE 1 (ST1); (ATMST1); (STR1);MERCAPTOPYRUVATE SULFURTRANSFERASE 1 (MST1);ARABIDOPSIS THALIANA RHODANESE HOMOLOGUE 1 (ATRDH1)</t>
  </si>
  <si>
    <t>AT3G05490.1</t>
  </si>
  <si>
    <t>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t>
  </si>
  <si>
    <t>RALF-LIKE 22 (RALFL22)</t>
  </si>
  <si>
    <t>AT3G10985.1</t>
  </si>
  <si>
    <t>A senescence-associated gene whose expression is induced in response to treatment with Nep1, a fungal protein that causes necrosis.</t>
  </si>
  <si>
    <t>SENESCENCE ASSOCIATED GENE 20 (SAG20)</t>
  </si>
  <si>
    <t>SENESCENCE ASSOCIATED GENE 20 (SAG20);WOUND-INDUCED PROTEIN 12 (WI12);ARABIDOPSIS THALIANA WOUND-INDUCED PROTEIN 12 (ATWI-12)</t>
  </si>
  <si>
    <t>AT3G60600.1</t>
  </si>
  <si>
    <t>Encodes VAP27 (for Vesicle-Associated Protein).  VAP27 has high homology to the VAP33 family of SNARE-like proteins from animals.  May be involved in vesicular transport to or from the ER.  Located exclusively in limiting membrane of protein storage vacuoles. Binds SRC2.</t>
  </si>
  <si>
    <t>VAMP/SYNAPTOBREVIN-ASSOCIATED PROTEIN 27-1 (VAP27-1)</t>
  </si>
  <si>
    <t>VESICLE ASSOCIATED PROTEIN (VAP); ((AT)VAP); (VAP27);VAMP/SYNAPTOBREVIN-ASSOCIATED PROTEIN 27-1 (VAP27-1)</t>
  </si>
  <si>
    <t xml:space="preserve">The query for the following terms resulted in no hits: AT3G49090  </t>
  </si>
  <si>
    <t>AT1G31730.1</t>
  </si>
  <si>
    <t>Adaptin family protein; FUNCTIONS IN: clathrin binding, binding; INVOLVED IN: intracellular protein transport, vesicle-mediated transport; LOCATED IN: membrane coat; EXPRESSED IN: 24 plant structures; EXPRESSED DURING: 13 growth stages; CONTAINS InterPro DOMAIN/s: Armadillo-like helical (InterPro:IPR011989), Adaptor protein complex AP-4, epsilon subunit (InterPro:IPR017109), Armadillo-type fold (InterPro:IPR016024), Clathrin/coatomer adaptor, adaptin-like, N-terminal (InterPro:IPR002553); BEST Arabidopsis thaliana protein match is: Adaptor protein complex AP-1, gamma subunit (TAIR:AT1G60070.1); Has 4728 Blast hits to 3440 proteins in 365 species: Archae - 0; Bacteria - 98; Metazoa - 1563; Fungi - 860; Plants - 412; Viruses - 3; Other Eukaryotes - 1792 (source: NCBI BLink).</t>
  </si>
  <si>
    <t>AT5G41400.1</t>
  </si>
  <si>
    <t>RING/U-box superfamily protein; FUNCTIONS IN: zinc ion binding; LOCATED IN: endomembrane system; EXPRESSED IN: 17 plant structures; EXPRESSED DURING: 8 growth stages; CONTAINS InterPro DOMAIN/s: Zinc finger, RING-type (InterPro:IPR001841), Zinc finger, C3HC4 RING-type (InterPro:IPR018957); BEST Arabidopsis thaliana protein match is: RING/U-box superfamily protein (TAIR:AT1G63840.1); Has 1807 Blast hits to 1807 proteins in 277 species: Archae - 0; Bacteria - 0; Metazoa - 736; Fungi - 347; Plants - 385; Viruses - 0; Other Eukaryotes - 339 (source: NCBI BLink).</t>
  </si>
  <si>
    <t>AT2G10940.1</t>
  </si>
  <si>
    <t>Bifunctional inhibitor/lipid-transfer protein/seed storage 2S albumin superfamily protein; FUNCTIONS IN: lipid binding; INVOLVED IN: lipid transport; LOCATED IN: chloroplast thylakoid membrane, apoplast, chloroplast, membrane;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Has 46369 Blast hits to 18572 proteins in 1334 species: Archae - 186; Bacteria - 10981; Metazoa - 15875; Fungi - 3500; Plants - 7556; Viruses - 1597; Other Eukaryotes - 6674 (source: NCBI BLink).</t>
  </si>
  <si>
    <t>AT1G02305.1</t>
  </si>
  <si>
    <t>Cysteine proteinases superfamily protein; FUNCTIONS IN: cysteine-type endopeptidase activity, cysteine-type peptidase activity; INVOLVED IN: proteolysis, regulation of catalytic activity; LOCATED IN: vacuole; EXPRESSED IN: 23 plant structures; EXPRESSED DURING: 15 growth stages; CONTAINS InterPro DOMAIN/s: Peptidase C1A, papain (InterPro:IPR013128), Peptidase C1A, cathepsin B (InterPro:IPR015643), Peptidase C1A, papain C-terminal (InterPro:IPR000668), Peptidase, cysteine peptidase active site (InterPro:IPR000169), Peptidase C1A, propeptide (InterPro:IPR012599); BEST Arabidopsis thaliana protein match is: Cysteine proteinases superfamily protein (TAIR:AT1G02300.1); Has 7484 Blast hits to 7435 proteins in 695 species: Archae - 51; Bacteria - 161; Metazoa - 3268; Fungi - 4; Plants - 1732; Viruses - 146; Other Eukaryotes - 2122 (source: NCBI BLink).</t>
  </si>
  <si>
    <t>AT3G24020.1</t>
  </si>
  <si>
    <t>Disease resistance-responsive (dirigent-like protein) family protein; FUNCTIONS IN: molecular_function unknown; LOCATED IN: endomembrane system; CONTAINS InterPro DOMAIN/s: Plant disease resistance response protein (InterPro:IPR004265); BEST Arabidopsis thaliana protein match is: Disease resistance-responsive (dirigent-like protein) family protein (TAIR:AT4G13580.1); Has 723 Blast hits to 722 proteins in 40 species: Archae - 0; Bacteria - 4; Metazoa - 0; Fungi - 0; Plants - 719; Viruses - 0; Other Eukaryotes - 0 (source: NCBI BLink).</t>
  </si>
  <si>
    <t>AT5G47210.1</t>
  </si>
  <si>
    <t>Hyaluronan / mRNA binding family; FUNCTIONS IN: RNA binding; INVOLVED IN: biological_process unknown; LOCATED IN: plasma membrane; EXPRESSED IN: 24 plant structures; EXPRESSED DURING: 14 growth stages; CONTAINS InterPro DOMAIN/s: Stm1, N-terminal (InterPro:IPR019084), Hyaluronan/mRNA-binding protein (InterPro:IPR006861); BEST Arabidopsis thaliana protein match is: Hyaluronan / mRNA binding family (TAIR:AT4G17520.1); Has 1807 Blast hits to 1807 proteins in 277 species: Archae - 0; Bacteria - 0; Metazoa - 736; Fungi - 347; Plants - 385; Viruses - 0; Other Eukaryotes - 339 (source: NCBI BLink).</t>
  </si>
  <si>
    <t>AT1G03220.1</t>
  </si>
  <si>
    <t>Eukaryotic aspartyl protease family protein; FUNCTIONS IN: aspartic-type endopeptidase activity; INVOLVED IN: response to salt stress; LOCATED IN: cell wall, plasma membrane, membrane, plant-type cell wall; EXPRESSED IN: 6 plant structures; CONTAINS InterPro DOMAIN/s: Peptidase aspartic (InterPro:IPR021109), Peptidase aspartic, catalytic (InterPro:IPR009007), Peptidase A1 (InterPro:IPR001461); BEST Arabidopsis thaliana protein match is: Eukaryotic aspartyl protease family protein (TAIR:AT1G03230.1); Has 1398 Blast hits to 1391 proteins in 46 species: Archae - 0; Bacteria - 0; Metazoa - 0; Fungi - 0; Plants - 1396; Viruses - 0; Other Eukaryotes - 2 (source: NCBI BLink).</t>
  </si>
  <si>
    <t>AT1G59359.1</t>
  </si>
  <si>
    <t>Ribosomal protein S5 family protein; FUNCTIONS IN: structural constituent of ribosome; INVOLVED IN: translation; LOCATED IN: cytosolic small ribosomal subunit, cell wall, membrane; EXPRESSED IN: leaf; CONTAINS InterPro DOMAIN/s: Ribosomal protein S5, eukaryotic/archaeal (InterPro:IPR005711), Ribosomal protein S5, N-terminal (InterPro:IPR013810), Double-stranded RNA-binding-like (InterPro:IPR014720), Ribosomal protein S5 domain 2-type fold (InterPro:IPR020568), Ribosomal protein S5, C-terminal (InterPro:IPR005324), Ribosomal protein S5 (InterPro:IPR000851), Ribosomal protein S5 domain 2-type fold, subgroup (InterPro:IPR014721), Ribosomal protein S5, N-terminal, conserved site (InterPro:IPR018192); BEST Arabidopsis thaliana protein match is: Ribosomal protein S5 family protein (TAIR:AT1G58983.1); Has 10014 Blast hits to 9456 proteins in 2909 species: Archae - 262; Bacteria - 5182; Metazoa - 1330; Fungi - 465; Plants - 259; Viruses - 14; Other Eukaryotes - 2502 (source: NCBI BLink).</t>
  </si>
  <si>
    <t>AT3G05280.1</t>
  </si>
  <si>
    <t>Integral membrane Yip1 family protein; FUNCTIONS IN: molecular_function unknown; INVOLVED IN: biological_process unknown; LOCATED IN: membrane; EXPRESSED IN: 25 plant structures; EXPRESSED DURING: 13 growth stages; CONTAINS InterPro DOMAIN/s: Yip1 domain (InterPro:IPR006977); BEST Arabidopsis thaliana protein match is: Integral membrane Yip1 family protein (TAIR:AT5G27490.1); Has 519 Blast hits to 518 proteins in 178 species: Archae - 0; Bacteria - 0; Metazoa - 224; Fungi - 115; Plants - 92; Viruses - 0; Other Eukaryotes - 88 (source: NCBI BLink).</t>
  </si>
  <si>
    <t>AT4G23730.1</t>
  </si>
  <si>
    <t>Galactose mutarotase-like superfamily protein; FUNCTIONS IN: isomerase activity, carbohydrate binding, aldose 1-epimerase activity, catalytic activity; INVOLVED IN: galactose metabolic process, carbohydrate metabolic process; LOCATED IN: cellular_component unknown; EXPRESSED IN: 25 plant structures; EXPRESSED DURING: 14 growth stages; CONTAINS InterPro DOMAIN/s: Glycoside hydrolase-type carbohydrate-binding (InterPro:IPR011013), Aldose 1-epimerase (InterPro:IPR008183), Glycoside hydrolase-type carbohydrate-binding, subgroup (InterPro:IPR014718); BEST Arabidopsis thaliana protein match is: Galactose mutarotase-like superfamily protein (TAIR:AT3G61610.1); Has 2244 Blast hits to 2241 proteins in 942 species: Archae - 0; Bacteria - 1605; Metazoa - 39; Fungi - 135; Plants - 255; Viruses - 0; Other Eukaryotes - 210 (source: NCBI BLink).</t>
  </si>
  <si>
    <t>AT3G17940.1</t>
  </si>
  <si>
    <t>Galactose mutarotase-like superfamily protein; FUNCTIONS IN: isomerase activity, carbohydrate binding, aldose 1-epimerase activity, catalytic activity; INVOLVED IN: galactose metabolic process, hexose metabolic process, carbohydrate metabolic process; LOCATED IN: cellular_component unknown; EXPRESSED IN: 25 plant structures; EXPRESSED DURING: 16 growth stages; CONTAINS InterPro DOMAIN/s: Glycoside hydrolase-type carbohydrate-binding (InterPro:IPR011013), Aldose 1-epimerase (InterPro:IPR008183), Aldose 1-epimerase, subgroup (InterPro:IPR015443), Glycoside hydrolase-type carbohydrate-binding, subgroup (InterPro:IPR014718); BEST Arabidopsis thaliana protein match is: Galactose mutarotase-like superfamily protein (TAIR:AT3G47800.1); Has 4707 Blast hits to 4700 proteins in 1470 species: Archae - 28; Bacteria - 3220; Metazoa - 276; Fungi - 257; Plants - 219; Viruses - 0; Other Eukaryotes - 707 (source: NCBI BLink).</t>
  </si>
  <si>
    <t>AT1G11930.1</t>
  </si>
  <si>
    <t>Predicted pyridoxal phosphate-dependent enzyme, YBL036C type; CONTAINS InterPro DOMAIN/s: Predicted pyridoxal phosphate-dependent enzyme, YBL036C type (InterPro:IPR011078), Alanine racemase, N-terminal (InterPro:IPR001608); BEST Arabidopsis thaliana protein match is: Predicted pyridoxal phosphate-dependent enzyme, YBL036C type (TAIR:AT4G26860.1); Has 7110 Blast hits to 7110 proteins in 2384 species: Archae - 21; Bacteria - 4266; Metazoa - 130; Fungi - 135; Plants - 56; Viruses - 0; Other Eukaryotes - 2502 (source: NCBI BLink).</t>
  </si>
  <si>
    <t>AT1G72500.1</t>
  </si>
  <si>
    <t>LOCATED IN: plasma membrane; EXPRESSED IN: 23 plant structures; EXPRESSED DURING: 13 growth stages; CONTAINS InterPro DOMAIN/s: von Willebrand factor, type A (InterPro:IPR002035); BEST Arabidopsis thaliana protein match is: inter-alpha-trypsin inhibitor heavy chain-related (TAIR:AT1G19110.1); Has 1407 Blast hits to 1406 proteins in 307 species: Archae - 6; Bacteria - 522; Metazoa - 484; Fungi - 59; Plants - 110; Viruses - 0; Other Eukaryotes - 226 (source: NCBI BLink).</t>
  </si>
  <si>
    <t>AT1G02750.1</t>
  </si>
  <si>
    <t>Drought-responsive family protein; FUNCTIONS IN: zinc ion binding; INVOLVED IN: response to water deprivation; LOCATED IN: intracellular; EXPRESSED IN: 22 plant structures; EXPRESSED DURING: 13 growth stages; CONTAINS InterPro DOMAIN/s: Zinc finger, C2H2-like (InterPro:IPR015880), Drought induced 19/ RING finger protein 114 (InterPro:IPR008598); BEST Arabidopsis thaliana protein match is: Drought-responsive family protein (TAIR:AT4G02200.1); Has 236 Blast hits to 236 proteins in 21 species: Archae - 0; Bacteria - 0; Metazoa - 2; Fungi - 0; Plants - 234; Viruses - 0; Other Eukaryotes - 0 (source: NCBI BLink).</t>
  </si>
  <si>
    <t>AT1G56700.1</t>
  </si>
  <si>
    <t>Peptidase C15, pyroglutamyl peptidase I-like; INVOLVED IN: proteolysis; LOCATED IN: cellular_component unknown; EXPRESSED IN: 24 plant structures; EXPRESSED DURING: 13 growth stages; CONTAINS InterPro DOMAIN/s: Peptidase C15, pyroglutamyl peptidase I (InterPro:IPR000816), Peptidase C15, pyroglutamyl peptidase I-like (InterPro:IPR016125); BEST Arabidopsis thaliana protein match is: Peptidase C15, pyroglutamyl peptidase I-like (TAIR:AT1G23440.1); Has 2025 Blast hits to 2024 proteins in 879 species: Archae - 113; Bacteria - 1588; Metazoa - 114; Fungi - 17; Plants - 100; Viruses - 0; Other Eukaryotes - 93 (source: NCBI BLink).</t>
  </si>
  <si>
    <t>AT5G19940.1</t>
  </si>
  <si>
    <t>Plastid-lipid associated protein PAP / fibrillin family protein; FUNCTIONS IN: structural molecule activity; INVOLVED IN: biological_process unknown; LOCATED IN: chloroplast, chloroplast envelope; EXPRESSED IN: 21 plant structures; EXPRESSED DURING: 13 growth stages; CONTAINS InterPro DOMAIN/s: Plastid lipid-associated protein/fibrillin (InterPro:IPR006843); BEST Arabidopsis thaliana protein match is: Plastid-lipid associated protein PAP / fibrillin family protein (TAIR:AT3G26070.1); Has 1807 Blast hits to 1807 proteins in 277 species: Archae - 0; Bacteria - 0; Metazoa - 736; Fungi - 347; Plants - 385; Viruses - 0; Other Eukaryotes - 339 (source: NCBI BLink).</t>
  </si>
  <si>
    <t>AT4G16830.1</t>
  </si>
  <si>
    <t>Hyaluronan / mRNA binding family; CONTAINS InterPro DOMAIN/s: Stm1, N-terminal (InterPro:IPR019084), Hyaluronan/mRNA-binding protein (InterPro:IPR006861); BEST Arabidopsis thaliana protein match is: Hyaluronan / mRNA binding family (TAIR:AT4G17520.1); Has 23191 Blast hits to 11934 proteins in 1060 species: Archae - 16; Bacteria - 7670; Metazoa - 7282; Fungi - 1721; Plants - 3144; Viruses - 315; Other Eukaryotes - 3043 (source: NCBI BLink).</t>
  </si>
  <si>
    <t>AT4G26940.1</t>
  </si>
  <si>
    <t>Galactosyltransferase family protein; FUNCTIONS IN: transferase activity, transferring hexosyl groups, transferase activity, transferring glycosyl groups; INVOLVED IN: protein amino acid glycosylation; LOCATED IN: membrane; EXPRESSED IN: 23 plant structures; EXPRESSED DURING: 13 growth stages; CONTAINS InterPro DOMAIN/s: Glycosyl transferase, family 31 (InterPro:IPR002659); BEST Arabidopsis thaliana protein match is: Galactosyltransferase family protein (TAIR:AT1G05170.1); Has 30201 Blast hits to 17322 proteins in 780 species: Archae - 12; Bacteria - 1396; Metazoa - 17338; Fungi - 3422; Plants - 5037; Viruses - 0; Other Eukaryotes - 2996 (source: NCBI BLink).</t>
  </si>
  <si>
    <t>AT5G58110.1</t>
  </si>
  <si>
    <t>chaperone binding;ATPase activators; FUNCTIONS IN: ATPase activator activity, chaperone binding; INVOLVED IN: biological_process unknown; LOCATED IN: cytoplasm; EXPRESSED IN: 23 plant structures; EXPRESSED DURING: 15 growth stages; CONTAINS InterPro DOMAIN/s: Activator of Hsp90 ATPase, N-terminal (InterPro:IPR015310); Has 297 Blast hits to 292 proteins in 99 species: Archae - 0; Bacteria - 0; Metazoa - 161; Fungi - 2; Plants - 78; Viruses - 0; Other Eukaryotes - 56 (source: NCBI BLink).</t>
  </si>
  <si>
    <t>AT2G43030.1</t>
  </si>
  <si>
    <t>Ribosomal protein L3 family protein; FUNCTIONS IN: structural constituent of ribosome; INVOLVED IN: translation; LOCATED IN: ribosome, chloroplast stroma, chloroplast, membrane; EXPRESSED IN: 23 plant structures; EXPRESSED DURING: 13 growth stages; CONTAINS InterPro DOMAIN/s: Ribosomal protein L3 (InterPro:IPR000597), Ribosomal protein L3, bacterial/organelle-type (InterPro:IPR019927), Ribosomal protein L3, conserved site (InterPro:IPR019926), Translation elongation/initiation factor/Ribosomal, beta-barrel (InterPro:IPR009000); BEST Arabidopsis thaliana protein match is: ribosomal protein L3 plastid (TAIR:AT3G17465.1); Has 8745 Blast hits to 8744 proteins in 2878 species: Archae - 254; Bacteria - 5494; Metazoa - 134; Fungi - 132; Plants - 92; Viruses - 0; Other Eukaryotes - 2639 (source: NCBI BLink).</t>
  </si>
  <si>
    <t>AT1G31410.1</t>
  </si>
  <si>
    <t>putrescine-binding periplasmic protein-related; FUNCTIONS IN: transporter activity; INVOLVED IN: transport; LOCATED IN: chloroplast; EXPRESSED IN: 20 plant structures; EXPRESSED DURING: 13 growth stages; CONTAINS InterPro DOMAIN/s: Bacterial periplasmic spermidine/putrescine-binding protein (InterPro:IPR001188), Bacterial extracellular solute-binding, family 1 (InterPro:IPR006059); Has 4685 Blast hits to 4685 proteins in 1552 species: Archae - 5; Bacteria - 4396; Metazoa - 0; Fungi - 0; Plants - 37; Viruses - 0; Other Eukaryotes - 247 (source: NCBI BLink).</t>
  </si>
  <si>
    <t>AT2G42690.1</t>
  </si>
  <si>
    <t>alpha/beta-Hydrolases superfamily protein; FUNCTIONS IN: triglyceride lipase activity; INVOLVED IN: lipid metabolic process; LOCATED IN: chloroplast; EXPRESSED IN: 22 plant structures; EXPRESSED DURING: 13 growth stages; CONTAINS InterPro DOMAIN/s: Lipase, class 3 (InterPro:IPR002921); BEST Arabidopsis thaliana protein match is: alpha/beta-Hydrolases superfamily protein (TAIR:AT4G18550.1); Has 772 Blast hits to 765 proteins in 118 species: Archae - 0; Bacteria - 26; Metazoa - 4; Fungi - 158; Plants - 461; Viruses - 1; Other Eukaryotes - 122 (source: NCBI BLink).</t>
  </si>
  <si>
    <t>AT1G76970.1</t>
  </si>
  <si>
    <t>Target of Myb protein 1; FUNCTIONS IN: protein transporter activity; INVOLVED IN: intracellular protein transport, intra-Golgi vesicle-mediated transport; LOCATED IN: Golgi stack, intracellular; EXPRESSED IN: 21 plant structures; EXPRESSED DURING: 13 growth stages; CONTAINS InterPro DOMAIN/s: VHS (InterPro:IPR002014), Target of Myb protein 1 (InterPro:IPR014645), GAT (InterPro:IPR004152), VHS subgroup (InterPro:IPR018205), ENTH/VHS (InterPro:IPR008942); BEST Arabidopsis thaliana protein match is: Target of Myb protein 1 (TAIR:AT1G21380.1); Has 1693 Blast hits to 1685 proteins in 202 species: Archae - 0; Bacteria - 2; Metazoa - 883; Fungi - 448; Plants - 280; Viruses - 0; Other Eukaryotes - 80 (source: NCBI BLink).</t>
  </si>
  <si>
    <t>AT5G66720.1</t>
  </si>
  <si>
    <t>Protein phosphatase 2C family protein; FUNCTIONS IN: phosphoprotein phosphatase activity, catalytic activity; INVOLVED IN: biological_process unknown; LOCATED IN: chloroplast stroma, chloroplast; EXPRESSED IN: guard cell; CONTAINS InterPro DOMAIN/s: Protein phosphatase 2C-related (InterPro:IPR001932), Sporulation stage II, protein E C-terminal (InterPro:IPR010822); BEST Arabidopsis thaliana protein match is: Protein phosphatase 2C family protein (TAIR:AT4G16580.1); Has 1807 Blast hits to 1807 proteins in 277 species: Archae - 0; Bacteria - 0; Metazoa - 736; Fungi - 347; Plants - 385; Viruses - 0; Other Eukaryotes - 339 (source: NCBI BLink).</t>
  </si>
  <si>
    <t>AT4G30260.1</t>
  </si>
  <si>
    <t>Integral membrane Yip1 family protein; FUNCTIONS IN: molecular_function unknown; INVOLVED IN: biological_process unknown; LOCATED IN: plasma membrane; EXPRESSED IN: callus; CONTAINS InterPro DOMAIN/s: Yip1 domain (InterPro:IPR006977); BEST Arabidopsis thaliana protein match is: Integral membrane Yip1 family protein (TAIR:AT2G18840.1); Has 30201 Blast hits to 17322 proteins in 780 species: Archae - 12; Bacteria - 1396; Metazoa - 17338; Fungi - 3422; Plants - 5037; Viruses - 0; Other Eukaryotes - 2996 (source: NCBI BLink).</t>
  </si>
  <si>
    <t>AT5G08560.1</t>
  </si>
  <si>
    <t>transducin family protein / WD-40 repeat family protein; CONTAINS InterPro DOMAIN/s: WD40 repeat 2 (InterPro:IPR019782), WD40 repeat, conserved site (InterPro:IPR019775), WD40 repeat (InterPro:IPR001680), CTLH, C-terminal LisH motif (InterPro:IPR006595), G-protein beta WD-40 repeat, region (InterPro:IPR020472), WD40 repeat-like-containing domain (InterPro:IPR011046), WD40-repeat-containing domain (InterPro:IPR017986), WD40/YVTN repeat-like-containing domain (InterPro:IPR015943), LisH dimerisation motif (InterPro:IPR006594), WD40 repeat, subgroup (InterPro:IPR019781); BEST Arabidopsis thaliana protein match is: transducin family protein / WD-40 repeat family protein (TAIR:AT5G43920.1); Has 58921 Blast hits to 28907 proteins in 822 species: Archae - 84; Bacteria - 8409; Metazoa - 23216; Fungi - 12597; Plants - 7341; Viruses - 6; Other Eukaryotes - 7268 (source: NCBI BLink).</t>
  </si>
  <si>
    <t>AT2G37220.1</t>
  </si>
  <si>
    <t>Encodes a chloroplast RNA binding protein.  A substrate of the type III effector HopU1 (mono-ADP-ribosyltransferase). Protein is tyrosine-phosphorylated and its phosphorylation state is modulated in response to ABA in Arabidopsis thaliana seeds.</t>
  </si>
  <si>
    <t>AT4G23050.2</t>
  </si>
  <si>
    <t>PAS domain-containing protein tyrosine kinase family protein; FUNCTIONS IN: protein serine/threonine/tyrosine kinase activity, protein kinase activity, signal transducer activity; INVOLVED IN: signal transduction, protein amino acid phosphorylation, regulation of transcription, DNA-dependent; EXPRESSED IN: 21 plant structures; EXPRESSED DURING: 11 growth stages; CONTAINS InterPro DOMAIN/s: PAC motif (InterPro:IPR001610), Protein kinase, ATP binding site (InterPro:IPR017441), PAS fold (InterPro:IPR013767), PAS (InterPro:IPR000014), Serine-threonine/tyrosine-protein kinase (InterPro:IPR001245), Protein kinase-like domain (InterPro:IPR011009), Serine/threonine-protein kinase, active site (InterPro:IPR008271), Protein kinase, catalytic domain (InterPro:IPR000719); BEST Arabidopsis thaliana protein match is: PAS domain-containing protein tyrosine kinase family protein (TAIR:AT5G49470.3); Has 125163 Blast hits to 123569 proteins in 4990 species: Archae - 182; Bacteria - 13357; Metazoa - 47772; Fungi - 11074; Plants - 33184; Viruses - 511; Other Eukaryotes - 19083 (source: NCBI BLink).</t>
  </si>
  <si>
    <t>AT3G23900.1</t>
  </si>
  <si>
    <t>RNA recognition motif (RRM)-containing protein; FUNCTIONS IN: nucleotide binding, zinc ion binding, nucleic acid binding; INVOLVED IN: biological_process unknown; LOCATED IN: cellular_component unknown; EXPRESSED IN: 24 plant structures; EXPRESSED DURING: 14 growth stages; CONTAINS InterPro DOMAIN/s: Zinc finger, CCCH-type (InterPro:IPR000571), Filamin/ABP280 repeat (InterPro:IPR001298), Immunoglobulin E-set (InterPro:IPR014756), Filamin/ABP280 repeat-like (InterPro:IPR017868), RNA recognition motif, RNP-1 (InterPro:IPR000504), Immunoglobulin-like fold (InterPro:IPR013783), Nucleotide-binding, alpha-beta plait (InterPro:IPR012677); BEST Arabidopsis thaliana protein match is: RNA-directed DNA polymerase (reverse transcriptase)-related family protein (TAIR:AT3G24255.1); Has 108738 Blast hits to 50207 proteins in 2086 species: Archae - 86; Bacteria - 8977; Metazoa - 55837; Fungi - 11723; Plants - 7259; Viruses - 753; Other Eukaryotes - 24103 (source: NCBI BLink).</t>
  </si>
  <si>
    <t>AT3G01435.1</t>
  </si>
  <si>
    <t>Expressed protein; FUNCTIONS IN: RNA polymerase II transcription mediator activity; INVOLVED IN: regulation of transcription from RNA polymerase II promoter; LOCATED IN: mediator complex; CONTAINS InterPro DOMAIN/s: Mediator complex, subunit Med11 (InterPro:IPR019404); Has 35333 Blast hits to 34131 proteins in 2444 species: Archae - 798; Bacteria - 22429; Metazoa - 974; Fungi - 991; Plants - 531; Viruses - 0; Other Eukaryotes - 9610 (source: NCBI BLink).</t>
  </si>
  <si>
    <t>AT4G08790.1</t>
  </si>
  <si>
    <t>Nitrilase/cyanide hydratase and apolipoprotein N-acyltransferase family protein; FUNCTIONS IN: hydrolase activity, acting on carbon-nitrogen (but not peptide) bonds, nitrilase activity; INVOLVED IN: response to cadmium ion, nitrogen compound metabolic process; EXPRESSED IN: 21 plant structures; EXPRESSED DURING: 11 growth stages; CONTAINS InterPro DOMAIN/s: Nitrilase/cyanide hydratase and apolipoprotein N-acyltransferase (InterPro:IPR003010); BEST Arabidopsis thaliana protein match is: Nitrilase/cyanide hydratase and apolipoprotein N-acyltransferase family protein (TAIR:AT5G12040.1); Has 30201 Blast hits to 17322 proteins in 780 species: Archae - 12; Bacteria - 1396; Metazoa - 17338; Fungi - 3422; Plants - 5037; Viruses - 0; Other Eukaryotes - 2996 (source: NCBI BLink).</t>
  </si>
  <si>
    <t>AT2G35330.1</t>
  </si>
  <si>
    <t>RING/U-box superfamily protein; FUNCTIONS IN: zinc ion binding; EXPRESSED IN: 24 plant structures; EXPRESSED DURING: 13 growth stages; CONTAINS InterPro DOMAIN/s: Zinc finger, RING-type (InterPro:IPR001841); BEST Arabidopsis thaliana protein match is: RING/U-box superfamily protein (TAIR:AT1G32530.1); Has 30201 Blast hits to 17322 proteins in 780 species: Archae - 12; Bacteria - 1396; Metazoa - 17338; Fungi - 3422; Plants - 5037; Viruses - 0; Other Eukaryotes - 2996 (source: NCBI BLink).</t>
  </si>
  <si>
    <t>AT1G67280.1</t>
  </si>
  <si>
    <t>Glyoxalase/Bleomycin resistance protein/Dioxygenase superfamily protein; FUNCTIONS IN: lactoylglutathione lyase activity, metal ion binding; INVOLVED IN: response to cold, carbohydrate metabolic process; LOCATED IN: thylakoid, thylakoid lumen, stromule, chloroplast, chloroplast stroma; EXPRESSED IN: 24 plant structures; EXPRESSED DURING: 15 growth stages; CONTAINS InterPro DOMAIN/s: Glyoxalase I (InterPro:IPR004361), Glyoxalase I, conserved site (InterPro:IPR018146), Glyoxalase/bleomycin resistance protein/dioxygenase (InterPro:IPR004360); BEST Arabidopsis thaliana protein match is: glyoxalase I homolog (TAIR:AT1G11840.6); Has 8954 Blast hits to 5185 proteins in 1641 species: Archae - 131; Bacteria - 5795; Metazoa - 515; Fungi - 329; Plants - 252; Viruses - 0; Other Eukaryotes - 1932 (source: NCBI BLink).</t>
  </si>
  <si>
    <t>AT1G78060.1</t>
  </si>
  <si>
    <t>Glycosyl hydrolase family protein; FUNCTIONS IN: hydrolase activity, hydrolyzing O-glycosyl compounds; INVOLVED IN: carbohydrate metabolic process; LOCATED IN: apoplast, cell wall, chloroplast, plant-type cell wall; EXPRESSED IN: 22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Glycosyl hydrolase family protein (TAIR:AT5G10560.1); Has 9183 Blast hits to 7917 proteins in 1177 species: Archae - 63; Bacteria - 5533; Metazoa - 16; Fungi - 1604; Plants - 525; Viruses - 0; Other Eukaryotes - 1442 (source: NCBI BLink).</t>
  </si>
  <si>
    <t>AT1G67900.1</t>
  </si>
  <si>
    <t>Phototropic-responsive NPH3 family protein; FUNCTIONS IN: signal transducer activity; INVOLVED IN: response to light stimulus; LOCATED IN: cellular_component unknown; EXPRESSED IN: cultured cell; CONTAINS InterPro DOMAIN/s: NPH3 (InterPro:IPR004249), BTB/POZ fold (InterPro:IPR011333); BEST Arabidopsis thaliana protein match is: Phototropic-responsive NPH3 family protein (TAIR:AT3G26490.1); Has 888 Blast hits to 861 proteins in 30 species: Archae - 0; Bacteria - 0; Metazoa - 6; Fungi - 0; Plants - 877; Viruses - 0; Other Eukaryotes - 5 (source: NCBI BLink).</t>
  </si>
  <si>
    <t>AT3G20370.1</t>
  </si>
  <si>
    <t>TRAF-like family protein; FUNCTIONS IN: molecular_function unknown; INVOLVED IN: biological_process unknown; LOCATED IN: membrane; EXPRESSED IN: 6 plant structures; EXPRESSED DURING: seedling growth; CONTAINS InterPro DOMAIN/s: TRAF-like (InterPro:IPR008974), MATH (InterPro:IPR002083); BEST Arabidopsis thaliana protein match is: TRAF-like family protein (TAIR:AT3G20360.1); Has 795 Blast hits to 651 proteins in 57 species: Archae - 0; Bacteria - 0; Metazoa - 86; Fungi - 10; Plants - 671; Viruses - 0; Other Eukaryotes - 28 (source: NCBI BLink).</t>
  </si>
  <si>
    <t>AT3G20360.1</t>
  </si>
  <si>
    <t>TRAF-like family protein; FUNCTIONS IN: molecular_function unknown; INVOLVED IN: biological_process unknown; LOCATED IN: endomembrane system; CONTAINS InterPro DOMAIN/s: TRAF-like (InterPro:IPR008974), MATH (InterPro:IPR002083); BEST Arabidopsis thaliana protein match is: TRAF-like family protein (TAIR:AT3G20370.1); Has 719 Blast hits to 567 proteins in 35 species: Archae - 0; Bacteria - 0; Metazoa - 6; Fungi - 12; Plants - 678; Viruses - 0; Other Eukaryotes - 23 (source: NCBI BLink).</t>
  </si>
  <si>
    <t>AT4G25570.1</t>
  </si>
  <si>
    <t>Encodes cytochrome b561.</t>
  </si>
  <si>
    <t xml:space="preserve"> (ACYB-2)</t>
  </si>
  <si>
    <t>AT2G40950.1</t>
  </si>
  <si>
    <t>bZIP17 appears to regulate transcription as part of a salt and osmotic stress response. zip17 mutants show enhanced inhibition of primary root elongation in response to NaCl. Several salt-responsive genes, such as ATHB-7 show a reduced transcriptional response to a salt treatment in zip17 mutant seedlings. myc:bZIP17 undergoes proteolytic processing in salt-treated wild type seedlings, but not in s1p-3 (subtilase) mutants and there is also evidence for S1P-mediated cleavage of bZIP17 in vitro. In addition, an mGFP:bZIP17 protein moves from the ER to the nucleus following salt treatment.</t>
  </si>
  <si>
    <t xml:space="preserve"> (BZIP17)</t>
  </si>
  <si>
    <t>AT3G44110.1</t>
  </si>
  <si>
    <t>homologous to the co-chaperon DNAJ protein from E coli</t>
  </si>
  <si>
    <t xml:space="preserve"> (J3)</t>
  </si>
  <si>
    <t xml:space="preserve"> (J3); (ATJ);DNAJ HOMOLOGUE 3 (ATJ3)</t>
  </si>
  <si>
    <t>AT1G32640.1</t>
  </si>
  <si>
    <t>Encodes a MYC-related transcriptional activator with a typical DNA binding domain of a basic helix-loop-helix leucine zipper motif. Binds to an extended G-Box promoter motif and interacts with Jasmonate ZIM-domain proteins. Its transcription is induced by dehydration stress and ABA treatment. Negative regulator of blue light?mediated photomorphogenic growth and blue and far-red-light?regulated gene expression. Positive regulator of lateral root formation. Regulates diverse JA-dependent functions. Negatively regulates Trp metabolism and biosynthesis of Trp-derived secondary metabolites. Positively regulates flavonoid biosynthesis, resistance to insects, and response to oxidative stress. Regulates other transcription factors, and negatively regulates its own expression.</t>
  </si>
  <si>
    <t xml:space="preserve"> (MYC2)</t>
  </si>
  <si>
    <t xml:space="preserve"> (ZBF1); (MYC2);JASMONATE INSENSITIVE 1 (JIN1);JASMONATE INSENSITIVE 1 (JAI1); (RD22BP1); (ATMYC2)</t>
  </si>
  <si>
    <t>AT4G27320.1</t>
  </si>
  <si>
    <t>Contains a universal stress protein domain. Protein is phosphorylated in response to Phytophthora infestans zoospores and xylanase.</t>
  </si>
  <si>
    <t xml:space="preserve"> (PHOS34)</t>
  </si>
  <si>
    <t xml:space="preserve"> (ATPHOS34); (PHOS34)</t>
  </si>
  <si>
    <t>AT4G02890.3</t>
  </si>
  <si>
    <t>Polyubiquitin gene containing 4 ubiquitin repeats.</t>
  </si>
  <si>
    <t xml:space="preserve"> (UBQ14)</t>
  </si>
  <si>
    <t>AT5G53400.1</t>
  </si>
  <si>
    <t>Encodes BOBBER1 (BOB1), a non-canonical small heat shock protein required for both development and thermotolerance. BOB1 is cytoplasmic at basal temperatures but forms heat shock granules containing canonical small heat shock proteins at high temperatures.</t>
  </si>
  <si>
    <t>BOBBER1 (BOB1)</t>
  </si>
  <si>
    <t>AT3G61190.1</t>
  </si>
  <si>
    <t>Encodes a protein with a C2 domain that binds to BON1 in yeast two hybrid analyses. Its ability to bind to phospholipids is enhanced by calcium ions. Involved in maintaining cell homeostasis.</t>
  </si>
  <si>
    <t>BON ASSOCIATION PROTEIN 1 (BAP1)</t>
  </si>
  <si>
    <t>AT4G04720.1</t>
  </si>
  <si>
    <t>member of Calcium Dependent Protein Kinase</t>
  </si>
  <si>
    <t>CALCIUM-DEPENDENT PROTEIN KINASE 21 (CPK21)</t>
  </si>
  <si>
    <t>AT3G56800.1</t>
  </si>
  <si>
    <t>encodes a calmodulin</t>
  </si>
  <si>
    <t>CALMODULIN 3 (CAM3)</t>
  </si>
  <si>
    <t>CALMODULIN 3 (CAM3);CALMODULIN 3 (acam-3)</t>
  </si>
  <si>
    <t>AT5G57180.2</t>
  </si>
  <si>
    <t>Transcription regulator responsible for  specific upregulation of the translocon genes  atToc33 and atToc75 in leaves. Involved in protein import into chloroplast.</t>
  </si>
  <si>
    <t>CHLOROPLAST IMPORT APPARATUS 2 (CIA2)</t>
  </si>
  <si>
    <t>AT2G42790.1</t>
  </si>
  <si>
    <t>Encodes a peroxisomal citrate synthase that is expressed throughout seedling and shoot development.</t>
  </si>
  <si>
    <t>CITRATE SYNTHASE 3 (CSY3)</t>
  </si>
  <si>
    <t>AT1G22920.1</t>
  </si>
  <si>
    <t>AJH1 encodes a protein similar to JAB1, a specific mammalian coactivator of AP-1 transcription. Encodes a subunit of the COP9 complex that is involved in protein deneddylation. Plants with mutations in CSN5A and CSN5B have a de-etiolated phenotype.</t>
  </si>
  <si>
    <t>COP9 SIGNALOSOME 5A (CSN5A)</t>
  </si>
  <si>
    <t>COP9 SIGNALOSOME 5A (CSN5A); (JAB1);ARABIDOPSIS JAB1 HOMOLOG 1 (AJH1)</t>
  </si>
  <si>
    <t>AT2G28190.1</t>
  </si>
  <si>
    <t>Encodes a chloroplastic copper/zinc superoxide dismutase CSD2 that can detoxify superoxide radicals. Its expression is affected by miR398-directed mRNA cleavage. Activation depends totally on CCS.</t>
  </si>
  <si>
    <t>COPPER/ZINC SUPEROXIDE DISMUTASE 2 (CSD2)</t>
  </si>
  <si>
    <t>COPPER/ZINC SUPEROXIDE DISMUTASE 2 (CZSOD2);COPPER/ZINC SUPEROXIDE DISMUTASE 2 (CSD2)</t>
  </si>
  <si>
    <t>AT4G05420.1</t>
  </si>
  <si>
    <t>Structurally similar to damaged DNA binding proteins.DDB1a is part of a 350 KDa nuclear localized DET1 protein complex. This complex may physically interact with histone tails and while bound to chromatin- repress transcription of genes involved in photomorphogenesis.</t>
  </si>
  <si>
    <t>DAMAGED DNA BINDING PROTEIN 1A (DDB1A)</t>
  </si>
  <si>
    <t>AT1G20340.1</t>
  </si>
  <si>
    <t>recombination and DNA-damage resistance protein (DRT112)  One of two Arabidopsis plastocyanin genes. Predominant form, expressed 10x higher than PETE1. PETE2 is thought to be post-transcriptionally regulated via copper accumulation and is involved in copper homeostasis. Mutation of this gene does not have obvious effect on photosynthesis.</t>
  </si>
  <si>
    <t>DNA-DAMAGE-REPAIR/TOLERATION PROTEIN 112 (DRT112)</t>
  </si>
  <si>
    <t>PLASTOCYANIN 2 (PETE2);DNA-DAMAGE-REPAIR/TOLERATION PROTEIN 112 (DRT112)</t>
  </si>
  <si>
    <t>AT1G56280.1</t>
  </si>
  <si>
    <t>Encodes a gene whose transcript level in root and leaves increases to progressive drought stress. The increase in transcript level is independent from abscisic acid level. Sequence is not similar to any protein of known function. It appears to be a member of plant-specific gene family. It's phosphorylated by AtCPK11 in a Ca(2+)-dependent manner at Thr105 and Ser107 within the AtDi19 bipartite nuclear localization signal</t>
  </si>
  <si>
    <t>DROUGHT-INDUCED 19 (DI19)</t>
  </si>
  <si>
    <t>DROUGHT-INDUCED 19 (ATDI19);DROUGHT-INDUCED 19 (DI19)</t>
  </si>
  <si>
    <t>AT5G43060.1</t>
  </si>
  <si>
    <t>Granulin repeat cysteine protease family protein; FUNCTIONS IN: cysteine-type peptidase activity, cysteine-type endopeptidase activity; INVOLVED IN: response to salt stress; LOCATED IN: vacuole; EXPRESSED IN: 24 plant structures; EXPRESSED DURING: 15 growth stages; CONTAINS InterPro DOMAIN/s: Peptidase C1A, papain (InterPro:IPR013128), Proteinase inhibitor I29, cathepsin propeptide (InterPro:IPR013201), Granulin (InterPro:IPR000118), Peptidase C1A, papain C-terminal (InterPro:IPR000668), Peptidase, cysteine peptidase active site (InterPro:IPR000169); BEST Arabidopsis thaliana protein match is: Granulin repeat cysteine protease family protein (TAIR:AT1G47128.1); Has 30201 Blast hits to 17322 proteins in 780 species: Archae - 12; Bacteria - 1396; Metazoa - 17338; Fungi - 3422; Plants - 5037; Viruses - 0; Other Eukaryotes - 2996 (source: NCBI BLink).</t>
  </si>
  <si>
    <t>ESPONSIVE TO DEHYDRATION 21B (RD21B)</t>
  </si>
  <si>
    <t>AT5G09440.1</t>
  </si>
  <si>
    <t>EXORDIUM like 4 (EXL4); FUNCTIONS IN: molecular_function unknown; INVOLVED IN: biological_process unknown; LOCATED IN: membrane; EXPRESSED IN: 23 plant structures; EXPRESSED DURING: 13 growth stages; CONTAINS InterPro DOMAIN/s: Phosphate-induced protein 1 (InterPro:IPR006766); BEST Arabidopsis thaliana protein match is: EXORDIUM like 2 (TAIR:AT5G64260.1); Has 396 Blast hits to 396 proteins in 24 species: Archae - 0; Bacteria - 2; Metazoa - 0; Fungi - 0; Plants - 394; Viruses - 0; Other Eukaryotes - 0 (source: NCBI BLink).</t>
  </si>
  <si>
    <t>EXORDIUM LIKE 4 (EXL4)</t>
  </si>
  <si>
    <t>AT2G40610.1</t>
  </si>
  <si>
    <t>member of Alpha-Expansin Gene Family. Naming convention from the Expansin Working Group (Kende et al, 2004. Plant Mol Bio).  Involved in the formation of nematode-induced syncytia in roots of Arabidopsis thaliana.</t>
  </si>
  <si>
    <t>EXPANSIN A8 (EXPA8)</t>
  </si>
  <si>
    <t>EXPANSIN A8 (ATEXPA8); (EXP8);EXPANSIN A8 (EXPA8); (ATHEXP ALPHA 1.11); (ATEXP8)</t>
  </si>
  <si>
    <t>AT1G21310.1</t>
  </si>
  <si>
    <t>Encodes extensin 3.</t>
  </si>
  <si>
    <t>EXTENSIN 3 (EXT3)</t>
  </si>
  <si>
    <t>EXTENSIN 3 (ATEXT3);EXTENSIN 3 (EXT3);ROOT-SHOOT-HYPOCOTYL DEFECTIVE (RSH)</t>
  </si>
  <si>
    <t>AT5G44130.1</t>
  </si>
  <si>
    <t>FASCICLIN-like arabinogalactan protein 13 precursor (FLA13); FUNCTIONS IN: molecular_function unknown; LOCATED IN: anchored to plasma membrane, plasma membrane, anchored to membrane, plant-type cell wall; EXPRESSED IN: 23 plant structures; EXPRESSED DURING: 14 growth stages; CONTAINS InterPro DOMAIN/s: FAS1 domain (InterPro:IPR000782); BEST Arabidopsis thaliana protein match is: FASCICLIN-like arabinoogalactan 9 (TAIR:AT1G03870.1); Has 960 Blast hits to 947 proteins in 155 species: Archae - 12; Bacteria - 234; Metazoa - 13; Fungi - 0; Plants - 680; Viruses - 0; Other Eukaryotes - 21 (source: NCBI BLink).</t>
  </si>
  <si>
    <t>FASCICLIN-LIKE ARABINOGALACTAN PROTEIN 13 PRECURSOR (FLA13)</t>
  </si>
  <si>
    <t>AT5G45680.1</t>
  </si>
  <si>
    <t>Peptidyl-Prolyl Isomerase located in chloroplast thylakoid lumen</t>
  </si>
  <si>
    <t>FK506-BINDING PROTEIN 13 (FKBP13)</t>
  </si>
  <si>
    <t>FK506 BINDING PROTEIN 13 (ATFKBP13);FK506-BINDING PROTEIN 13 (FKBP13)</t>
  </si>
  <si>
    <t>AT4G36810.1</t>
  </si>
  <si>
    <t>Encodes a protein with geranylgeranyl pyrophosphate synthase activity involved in isoprenoid biosynthesis. The enzyme appears to be targeted to the chloroplast in epidermal cells and guard cells of leaves, and in etioplasts in roots.</t>
  </si>
  <si>
    <t>GERANYLGERANYL PYROPHOSPHATE SYNTHASE 1 (GGPS1)</t>
  </si>
  <si>
    <t>AT2G35270.1</t>
  </si>
  <si>
    <t>Direct target of AGAMOUS. Regulates patterning  and differentiation of reproductive organs.</t>
  </si>
  <si>
    <t>GIANT KILLER (GIK)</t>
  </si>
  <si>
    <t>AT2G30870.1</t>
  </si>
  <si>
    <t>early dehydration-induced gene ERD13 homologous to tobacco and maize glutathione S-transferases.  Encodes glutathione transferase belonging to the phi class of GSTs. Naming convention according to Wagner et al. (2002)</t>
  </si>
  <si>
    <t>GLUTATHIONE S-TRANSFERASE PHI 10 (GSTF10)</t>
  </si>
  <si>
    <t>ARABIDOPSIS THALIANA GLUTATHIONE S-TRANSFERASE PHI 10 (ATGSTF10);GLUTATHIONE S-TRANSFERASE PHI 10 (GSTF10); (ATGSTF4);EARLY DEHYDRATION-INDUCED 13 (ERD13)</t>
  </si>
  <si>
    <t>AT1G64790.2</t>
  </si>
  <si>
    <t>ILITYHIA (ILA) is a HEAT repeat protein involved in plant immunity. The gene is also involved in systemic acquired resistance induced by P. syringae expressing avrRps4. Loss-of-function mutants of ILA caused pleiotropic defects in the mutant plants. The mutant plants are smaller in size and the leaves are serrated and yellow to light green in color. Required for bacterium-triggered stomatal closure.</t>
  </si>
  <si>
    <t>ILITYHIA (ILA)</t>
  </si>
  <si>
    <t>AT2G43680.1</t>
  </si>
  <si>
    <t>IQ-domain 14 (IQD14); FUNCTIONS IN: calmodulin binding; LOCATED IN: plasma membrane; EXPRESSED IN: 23 plant structures; EXPRESSED DURING: 13 growth stages; CONTAINS InterPro DOMAIN/s: IQ calmodulin-binding region (InterPro:IPR000048); BEST Arabidopsis thaliana protein match is: IQ-domain 13 (TAIR:AT3G59690.1); Has 30201 Blast hits to 17322 proteins in 780 species: Archae - 12; Bacteria - 1396; Metazoa - 17338; Fungi - 3422; Plants - 5037; Viruses - 0; Other Eukaryotes - 2996 (source: NCBI BLink).</t>
  </si>
  <si>
    <t>IQ-DOMAIN 14 (IQD14)</t>
  </si>
  <si>
    <t>AT1G73260.1</t>
  </si>
  <si>
    <t>Encodes a trypsin inhibitor involved in modulating programmed cell death in plant-pathogen interactions.</t>
  </si>
  <si>
    <t>KUNITZ TRYPSIN INHIBITOR 1 (KTI1)</t>
  </si>
  <si>
    <t>KUNITZ TRYPSIN INHIBITOR 1 (KTI1);ARABIDOPSIS THALIANA KUNITZ TRYPSIN INHIBITOR 1 (ATKTI1)</t>
  </si>
  <si>
    <t>AT3G09220.1</t>
  </si>
  <si>
    <t>putative laccase,  a member of laccase family of genes (17 members in Arabidopsis).</t>
  </si>
  <si>
    <t>LACCASE 7 (LAC7)</t>
  </si>
  <si>
    <t>AT2G05990.1</t>
  </si>
  <si>
    <t>Encodes enoyl-ACP reductase a component of the fatty acid synthase complex.  A reduced function mutation in this gene, mod1, was found in a screen for premature cell death mutants. Mutant plants have reduced lipid level and pleiotropic morphological defects, including chlorotic and abnormally shaped leaves.</t>
  </si>
  <si>
    <t>MOSAIC DEATH 1 (MOD1)</t>
  </si>
  <si>
    <t>ENOYL-ACP REDUCTASE 1 (ENR1);MOSAIC DEATH 1 (MOD1)</t>
  </si>
  <si>
    <t>AT4G09460.1</t>
  </si>
  <si>
    <t>Encodes myb6 DNA-binding protein.</t>
  </si>
  <si>
    <t>MYB DOMAIN PROTEIN 6 (MYB6)</t>
  </si>
  <si>
    <t xml:space="preserve"> (ATMYB6);MYB DOMAIN PROTEIN 6 (MYB6);MYB DOMAIN PROTEIN 6 (AtMYB6)</t>
  </si>
  <si>
    <t>AT5G56750.1</t>
  </si>
  <si>
    <t>N-MYC downregulated-like 1 (NDL1); CONTAINS InterPro DOMAIN/s: Pollen specific protein SF21 (InterPro:IPR015511), Ndr (InterPro:IPR004142); BEST Arabidopsis thaliana protein match is: N-MYC downregulated-like 3 (TAIR:AT2G19620.1); Has 776 Blast hits to 775 proteins in 111 species: Archae - 2; Bacteria - 48; Metazoa - 563; Fungi - 0; Plants - 132; Viruses - 0; Other Eukaryotes - 31 (source: NCBI BLink).</t>
  </si>
  <si>
    <t>N-MYC DOWNREGULATED-LIKE 1 (NDL1)</t>
  </si>
  <si>
    <t>AT4G13350.1</t>
  </si>
  <si>
    <t>Encodes a GTPase that interacts with nuclear shuttle proteins (NSPs) from a number of different plant viruses. The gene is widely expressed and NIG transcript levels do not rise in response to viral infection. This cytoplasmic protein does not directly interact with a viral movement protein (MP), but, it does promote the movement of NSP from the nucleus to the cytoplasm. Overexpression of NIG in Arabidopsis plants renders them more sensitive to geminivirus infection.</t>
  </si>
  <si>
    <t>NSP (NUCLEAR SHUTTLE PROTEIN)-INTERACTING GTPASE (NIG)</t>
  </si>
  <si>
    <t>AT5G56950.1</t>
  </si>
  <si>
    <t>NUCLEOSOME ASSEMBLY PROTEIN 1;3 (NAP1;3)</t>
  </si>
  <si>
    <t>NUCLEOSOME/CHROMATIN ASSEMBLY FACTOR GROUP A 03 (NFA03);NUCLEOSOME/CHROMATIN ASSEMBLY FACTOR GROUP A3 (NFA3);NUCLEOSOME ASSEMBLY PROTEIN 1;3 (NAP1;3)</t>
  </si>
  <si>
    <t>AT3G07780.1</t>
  </si>
  <si>
    <t>Encodes a nuclear PHD finger protein that is functionally redundant with OBE2 and plays an important role in the maintenance and/or establishment of the root and shoot apical meristems.</t>
  </si>
  <si>
    <t>OBERON1 (OBE1)</t>
  </si>
  <si>
    <t>AT3G07560.1</t>
  </si>
  <si>
    <t>Encodes peroxin 13 (PEX13) involved in protein transport into peroxisomes, for example, peroxisomal import of nitric oxide synthase.</t>
  </si>
  <si>
    <t>PEROXIN 13 (PEX13)</t>
  </si>
  <si>
    <t>PEROXIN 13 (PEX13);ABERRANT PEROXISOME MORPHOLOGY 2 (APM2)</t>
  </si>
  <si>
    <t>AT3G61060.2</t>
  </si>
  <si>
    <t>phloem protein 2-A13 (PP2-A13); CONTAINS InterPro DOMAIN/s: F-box domain, cyclin-like (InterPro:IPR001810), F-box domain, Skp2-like (InterPro:IPR022364); BEST Arabidopsis thaliana protein match is: phloem protein 2-A12 (TAIR:AT1G12710.1); Has 35333 Blast hits to 34131 proteins in 2444 species: Archae - 798; Bacteria - 22429; Metazoa - 974; Fungi - 991; Plants - 531; Viruses - 0; Other Eukaryotes - 9610 (source: NCBI BLink).</t>
  </si>
  <si>
    <t>PHLOEM PROTEIN 2-A13 (PP2-A13)</t>
  </si>
  <si>
    <t>PHLOEM PROTEIN 2-A13 (PP2-A13);PHLOEM PROTEIN 2-A13 (AtPP2-A13)</t>
  </si>
  <si>
    <t>AT4G37870.1</t>
  </si>
  <si>
    <t>Encodes a phosphoenolpyruvate carboxykinase that localizes to the cytosol.</t>
  </si>
  <si>
    <t>PHOSPHOENOLPYRUVATE CARBOXYKINASE 1 (PCK1)</t>
  </si>
  <si>
    <t>PHOSPHOENOLPYRUVATE CARBOXYKINASE (PEPCK);PHOSPHOENOLPYRUVATE CARBOXYKINASE 1 (PCK1)</t>
  </si>
  <si>
    <t>AT1G30380.1</t>
  </si>
  <si>
    <t>Encodes subunit K of photosystem I reaction center.</t>
  </si>
  <si>
    <t>PHOTOSYSTEM I SUBUNIT K (PSAK)</t>
  </si>
  <si>
    <t>AT2G45960.3</t>
  </si>
  <si>
    <t>a member of the plasma membrane intrinsic protein subfamily PIP1. localizes to the plasma membrane and exhibits water transport activity in Xenopus oocyte. expressed ubiquitously and protein level decreases slightly during leaf development.</t>
  </si>
  <si>
    <t>PLASMA MEMBRANE INTRINSIC PROTEIN 1B (PIP1B)</t>
  </si>
  <si>
    <t>TRANSMEMBRANE PROTEIN A (TMP-A); (ATHH2);NAMED PLASMA MEMBRANE INTRINSIC PROTEIN 1;2 (PIP1;2);PLASMA MEMBRANE INTRINSIC PROTEIN 1B (PIP1B)</t>
  </si>
  <si>
    <t>AT3G25140.1</t>
  </si>
  <si>
    <t>Quasimodo1, encodes a glycosyltransferase, involved in homogalacturonan biosynthesis; mutant shows cell adhesion defect and lower wall uronic acid content.</t>
  </si>
  <si>
    <t>QUASIMODO 1 (QUA1)</t>
  </si>
  <si>
    <t>QUASIMODO 1 (QUA1);GALACTURONOSYLTRANSFERASE 8 (GAUT8)</t>
  </si>
  <si>
    <t>AT4G20360.1</t>
  </si>
  <si>
    <t>RAB GTPase homolog E1B (RABE1b); FUNCTIONS IN: GTP binding, translation elongation factor activity, GTPase activity; INVOLVED IN: peptidyl-cysteine S-nitrosylation; LOCATED IN: in 9 components; EXPRESSED IN: 26 plant structures; EXPRESSED DURING: 15 growth stages; CONTAINS InterPro DOMAIN/s: Translation elongation factor EFTu/EF1A, bacterial/organelle (InterPro:IPR004541), Translation elongation factor EFTu/EF1A, C-terminal (InterPro:IPR004160), Small GTP-binding protein (InterPro:IPR005225), Translation elongation factor EFTu/EF1A, domain 2 (InterPro:IPR004161), Translation elongation factor EF1A/initiation factor IF2gamma, C-terminal (InterPro:IPR009001), Protein synthesis factor, GTP-binding (InterPro:IPR000795), Translation elongation/initiation factor/Ribosomal, beta-barrel (InterPro:IPR009000); BEST Arabidopsis thaliana protein match is: GTP binding Elongation factor Tu family protein (TAIR:AT4G02930.1); Has 1807 Blast hits to 1807 proteins in 277 species: Archae - 0; Bacteria - 0; Metazoa - 736; Fungi - 347; Plants - 385; Viruses - 0; Other Eukaryotes - 339 (source: NCBI BLink).</t>
  </si>
  <si>
    <t>RAB GTPASE HOMOLOG E1B (RABE1b)</t>
  </si>
  <si>
    <t xml:space="preserve"> (ATRAB8D);RAB GTPASE HOMOLOG E1B (RABE1b);RAB GTPASE HOMOLOG E1B (ATRABE1B)</t>
  </si>
  <si>
    <t>AT1G48480.1</t>
  </si>
  <si>
    <t>Arabidopsis thaliana receptor-like protein kinase (RKL1) gene</t>
  </si>
  <si>
    <t>RECEPTOR-LIKE KINASE 1 (RKL1)</t>
  </si>
  <si>
    <t>AT1G79670.1</t>
  </si>
  <si>
    <t>Encodes a receptor-like kinase that does not contain an extracellular leucine-rich repeat domain.  A novel type of dominant disease-resistance protein that confers resistance to a broad spectrum of Fusarium races.</t>
  </si>
  <si>
    <t>RESISTANCE TO FUSARIUM OXYSPORUM 1 (RFO1)</t>
  </si>
  <si>
    <t xml:space="preserve"> (WAKL22);RESISTANCE TO FUSARIUM OXYSPORUM 1 (RFO1)</t>
  </si>
  <si>
    <t>AT5G25610.1</t>
  </si>
  <si>
    <t>responsive to dehydration 22 (RD22) mediated by ABA</t>
  </si>
  <si>
    <t>RESPONSIVE TO DESSICATION 22 (RD22)</t>
  </si>
  <si>
    <t>RESPONSIVE TO DESSICATION 22 (RD22); (ATRD22)</t>
  </si>
  <si>
    <t>AT2G39780.1</t>
  </si>
  <si>
    <t>Encodes the main endoribonuclease activity in plant cells and localizes to the endoplasmic reticulum (ER), ER-derived structures, and vacuoles.  It is essential for normal ribosomal RNA recycling.</t>
  </si>
  <si>
    <t>RIBONUCLEASE 2 (RNS2)</t>
  </si>
  <si>
    <t>AT2G01150.1</t>
  </si>
  <si>
    <t>Encodes a RING-H2 finger protein that is expressed in vascular tissue, root tips, embryos and pistils.</t>
  </si>
  <si>
    <t>RING-H2 FINGER PROTEIN 2B (RHA2B)</t>
  </si>
  <si>
    <t>AT3G13870.1</t>
  </si>
  <si>
    <t>required for regulated cell expansion and normal root hair development. Encodes an evolutionarily conserved protein with putative GTP-binding motifs that is implicated in the control of vesicle trafficking between the endoplasmic reticulum and the Golgi compartments.</t>
  </si>
  <si>
    <t>ROOT HAIR DEFECTIVE 3 (RHD3)</t>
  </si>
  <si>
    <t>GOLGI MUTANT 8 (GOM8);ROOT HAIR DEFECTIVE 3 (RHD3)</t>
  </si>
  <si>
    <t>AT2G30520.1</t>
  </si>
  <si>
    <t>light inducible root phototropism 2 encoding a signal transducer of the phototropic response in Arabidopsis</t>
  </si>
  <si>
    <t>ROOT PHOTOTROPISM 2 (RPT2)</t>
  </si>
  <si>
    <t>AT4G01850.1</t>
  </si>
  <si>
    <t>S-adenosylmethionine synthetase 2 (SAM-2); FUNCTIONS IN: copper ion binding, methionine adenosyltransferase activity; INVOLVED IN: one-carbon metabolic process, S-adenosylmethionine biosynthetic process; LOCATED IN: nucleolus, cell wall; EXPRESSED IN: 27 plant structures; EXPRESSED DURING: 17 growth stages; CONTAINS InterPro DOMAIN/s: S-adenosylmethionine synthetase (InterPro:IPR002133), S-adenosylmethionine synthetase superfamily (InterPro:IPR022636), S-adenosylmethionine synthetase, N-terminal (InterPro:IPR022628), S-adenosylmethionine synthetase, C-terminal (InterPro:IPR022630), S-adenosylmethionine synthetase, conserved site (InterPro:IPR022631), S-adenosylmethionine synthetase, central domain (InterPro:IPR022629); BEST Arabidopsis thaliana protein match is: S-adenosylmethionine synthetase 1 (TAIR:AT1G02500.2); Has 10906 Blast hits to 10898 proteins in 2898 species: Archae - 12; Bacteria - 5497; Metazoa - 373; Fungi - 167; Plants - 706; Viruses - 1; Other Eukaryotes - 4150 (source: NCBI BLink).</t>
  </si>
  <si>
    <t>S-ADENOSYLMETHIONINE SYNTHETASE 2 (SAM-2)</t>
  </si>
  <si>
    <t>S-ADENOSYLMETHIONINE SYNTHETASE 2 (SAM-2);S-ADENOSYLMETHIONINE SYNTHETASE 2 (SAM2); (AtSAM2); (MAT2)</t>
  </si>
  <si>
    <t>AT5G04990.1</t>
  </si>
  <si>
    <t>Encodes a member of the Sad1/UNC-84 (SUN)-domain proteins: AtSUN1(At5g04990), AtSUN2(AT3G10730).  SUN domain proteins are part of the cytoskeletal-nucleoskeletal bridging complexes.  AtSUN1 and AtSUN2 are localized to the nuclear envelope and are present as homomers and heteromers in vivo.Encodes an outer nuclear membrane protein that anchors RanGAP1 to the nuclear envelope.  It interacts with WPP domain interacting-proteins (WIPs).  It is involved in maintaining the elongated nuclear shape of epidermal cells.</t>
  </si>
  <si>
    <t>SAD1/UNC-84 DOMAIN PROTEIN 1 (SUN1)</t>
  </si>
  <si>
    <t>ARABIDOPSIS SAD1/UNC-84 DOMAIN PROTEIN 1 (ATSUN1);SAD1/UNC-84 DOMAIN PROTEIN 1 (SUN1)</t>
  </si>
  <si>
    <t>AT2G38440.1</t>
  </si>
  <si>
    <t>Encodes a subunit of the WAVE complex. The WAVE complex is required for activation of ARP2/3 complex which functions in actin microfilament nucleation and branching.   Mutations cause defects in both the actin and microtubule cytoskeletons that result in aberrant epidermal cell expansion. itb1 mutants showed irregularities in trichome branch positioning and expansion. The SHD domain of this protein binds to BRK1 and overexpression of the SHD domain results in a dominant negative phenotype.</t>
  </si>
  <si>
    <t>SCAR HOMOLOG 2 (SCAR2)</t>
  </si>
  <si>
    <t>IRREGULAR TRICHOME  BRANCH1 (ITB1);SCAR HOMOLOG 2 (SCAR2);SCAR HOMOLOG 2 (ATSCAR2); (WAVE4); (DIS3)</t>
  </si>
  <si>
    <t>AT3G13110.1</t>
  </si>
  <si>
    <t>Encodes a mitochondrial serine O-acetyltransferase involved in sulfur assimilation and cysteine biosynthesis. Expressed in the vascular system.</t>
  </si>
  <si>
    <t>SERINE ACETYLTRANSFERASE 2;2 (SERAT2;2)</t>
  </si>
  <si>
    <t>SERINE ACETYLTRANSFERASE 2;2 (ATSERAT2;2);SERINE ACETYLTRANSFERASE-1 (SAT-1);SERINE ACETYLTRANSFERASE 2;2 (SERAT2;2);SERINE ACETYLTRANSFERASE 3 (SAT3);SERINE ACETYLTRANSFERASE-MITOCHONDRIAL (SAT-M);SERINE ACETYLTRANSFERASE A (SAT-A)</t>
  </si>
  <si>
    <t>AT5G66920.1</t>
  </si>
  <si>
    <t>SKU5  similar 17 (sks17); FUNCTIONS IN: oxidoreductase activity, copper ion binding; INVOLVED IN: response to karrikin; LOCATED IN: cell wall, plant-type cell wall; EXPRESSED IN: 21 plant structures; EXPRESSED DURING: 13 growth stages; CONTAINS InterPro DOMAIN/s: Multicopper oxidase, type 3 (InterPro:IPR011707), Cupredoxin (InterPro:IPR008972), Multicopper oxidase, type 2 (InterPro:IPR011706), Multicopper oxidase, type 1 (InterPro:IPR001117); BEST Arabidopsis thaliana protein match is: SKU5  similar 15 (TAIR:AT4G37160.1); Has 30201 Blast hits to 17322 proteins in 780 species: Archae - 12; Bacteria - 1396; Metazoa - 17338; Fungi - 3422; Plants - 5037; Viruses - 0; Other Eukaryotes - 2996 (source: NCBI BLink).</t>
  </si>
  <si>
    <t>SKU5  SIMILAR 17 (sks17)</t>
  </si>
  <si>
    <t>AT1G76160.1</t>
  </si>
  <si>
    <t>SKU5 similar 5 (sks5); FUNCTIONS IN: oxidoreductase activity, copper ion binding; INVOLVED IN: oxidation reduction; LOCATED IN: apoplast, cell wall, plant-type cell wall; EXPRESSED IN: 24 plant structures; EXPRESSED DURING: 13 growth stages; CONTAINS InterPro DOMAIN/s: Multicopper oxidase, type 3 (InterPro:IPR011707), Cupredoxin (InterPro:IPR008972), Multicopper oxidase, type 2 (InterPro:IPR011706), Multicopper oxidase, type 1 (InterPro:IPR001117); BEST Arabidopsis thaliana protein match is: SKU5-similar 6 (TAIR:AT1G41830.1); Has 5094 Blast hits to 5026 proteins in 887 species: Archae - 12; Bacteria - 1432; Metazoa - 265; Fungi - 1965; Plants - 1269; Viruses - 0; Other Eukaryotes - 151 (source: NCBI BLink).</t>
  </si>
  <si>
    <t>SKU5 SIMILAR 5 (sks5)</t>
  </si>
  <si>
    <t>AT1G20980.1</t>
  </si>
  <si>
    <t>Encodes a nuclear plant-specific protein with features characteristic of a transcriptional regulator, including a nuclear localization signal sequence, a plant-specific DNA binding domain (the SBP box), and a protein interaction motif (ankyrin repeats). It unctions as a transcriptional regulator that plays a role not only in sensitivity to FB1, but also in the development of normal plant architecture.</t>
  </si>
  <si>
    <t>SQUAMOSA PROMOTER BINDING PROTEIN-LIKE 14 (SPL14)</t>
  </si>
  <si>
    <t>SQUAMOSA PROMOTER BINDING PROTEIN-LIKE 14 (SPL14);SQUAMOSA PROMOTER BINDING PROTEIN-LIKE 14 (ATSPL14); (SPL1R2); (FBR6)</t>
  </si>
  <si>
    <t>AT5G66760.1</t>
  </si>
  <si>
    <t>One of two genes in Arabidopsis that encode a flavoprotein subunit of the  mitochondrial succinate dehydrogenase complex.</t>
  </si>
  <si>
    <t>SUCCINATE DEHYDROGENASE 1-1 (SDH1-1)</t>
  </si>
  <si>
    <t>AT3G01910.1</t>
  </si>
  <si>
    <t>Encodes a homodimeric Mo-enzyme with molybdopterin as organic component of the molybdenum cofactor.  It lacks the heme domain that other eukaryotic Mo-enzymes possess and has no redox-active centers other than the molybdenum.  SO protein has been found in all parts of the plant. The plant SO combines its enzymatic  sulfite oxidation with a subsequent nonenzymatic step using its reaction product H2O2 as intermediate for oxidizing another molecule of sulfite.</t>
  </si>
  <si>
    <t>SULFITE OXIDASE (SOX)</t>
  </si>
  <si>
    <t>SULFITE OXIDASE (SOX); (AtSO); (AT-SO)</t>
  </si>
  <si>
    <t>AT5G66040.1</t>
  </si>
  <si>
    <t>Encodes a protein with thiosulfate sulfurtransferase/rhodanese activity  in vitro, however, it is likely to use a substrate other than thiosulfate or 3-mercaptopyruvate in vivo.</t>
  </si>
  <si>
    <t>SULFURTRANSFERASE PROTEIN 16 (STR16)</t>
  </si>
  <si>
    <t>AT3G07880.1</t>
  </si>
  <si>
    <t>SUPERCENTIPEDE1 (SCN1); FUNCTIONS IN: Rho GDP-dissociation inhibitor activity; INVOLVED IN: root epidermal cell differentiation, cell tip growth; LOCATED IN: cytoplasm; EXPRESSED IN: 25 plant structures; EXPRESSED DURING: 15 growth stages; CONTAINS InterPro DOMAIN/s: Immunoglobulin E-set (InterPro:IPR014756), RHO protein GDP dissociation inhibitor (InterPro:IPR000406); BEST Arabidopsis thaliana protein match is: Immunoglobulin E-set superfamily protein (TAIR:AT1G62450.1); Has 660 Blast hits to 660 proteins in 181 species: Archae - 0; Bacteria - 0; Metazoa - 325; Fungi - 162; Plants - 120; Viruses - 0; Other Eukaryotes - 53 (source: NCBI BLink).</t>
  </si>
  <si>
    <t>SUPERCENTIPEDE1 (SCN1)</t>
  </si>
  <si>
    <t>AT3G59770.3</t>
  </si>
  <si>
    <t>Encodes a phosphoinositide phosphatase. The sac9 null mutant accumulates elevated levels of PtdIns(4,5)P2 and Ins(1,4,5)P3. The mutant plants have characteristics of constitutive stress responses.</t>
  </si>
  <si>
    <t>SUPPRESSOR OF ACTIN 9 (SAC9)</t>
  </si>
  <si>
    <t>ARABIDOPSIS THALIANA SUPPRESSOR OF ACTIN 9 (AtSAC9);SUPPRESSOR OF ACTIN 9 (SAC9)</t>
  </si>
  <si>
    <t>AT1G30970.1</t>
  </si>
  <si>
    <t>Encodes SUF4 (SUPPRESSOR of FRI 4), a putative zinc-finger-containing transcription factor that is required for delayed flowering in winter-annual Arabidopsis.  suf4 mutations strongly suppress the late-flowering phenotype of FRI (FRIGIDA) mutants.  suf4 mutants also show reduced H3K4 trimethylation at FLC (FLOWERING LOCUS C), a floral inhibitor.  SUF4 may act to specifically recruit a putative histone H3 methyltransferase EFS (EARLY FLOWERING IN SHORT DAYS) and the PAF1-like complex to the FLC locus.</t>
  </si>
  <si>
    <t>SUPPRESSOR OF FRIGIDA4 (SUF4)</t>
  </si>
  <si>
    <t>AT2G46340.1</t>
  </si>
  <si>
    <t>Encodes a member of the SPA (suppressor of phyA-105) protein family  (SPA1-SPA4). SPA proteins contain an N-terminal serine/threonine kinase-like motif followed by a coiled-coil structure and a C-terminal WD-repeat domain. SPA1 is a PHYA signaling intermediate, putative regulator of PHYA signaling pathway. Light responsive repressor of photomorphogenesis. Involved in regulating circadian rhythms and flowering time in plants. Under constant light, the abundance of SPA1 protein exhibited circadian regulation, whereas under constant darkness, SPA1 protein levels remained unchanged. In addition, the spa1-3 mutation slightly shortened circadian period of CCA1, TOC1/PRR1 and SPA1 transcript accumulation under constant light.</t>
  </si>
  <si>
    <t>SUPPRESSOR OF PHYA-105 1 (SPA1)</t>
  </si>
  <si>
    <t>AT4G17730.2</t>
  </si>
  <si>
    <t>member of SYP2 Gene Family</t>
  </si>
  <si>
    <t>SYNTAXIN OF PLANTS  23 (SYP23)</t>
  </si>
  <si>
    <t xml:space="preserve"> (ATSYP23);SYNTAXIN OF PLANTS  23 (SYP23)</t>
  </si>
  <si>
    <t>AT5G16400.1</t>
  </si>
  <si>
    <t>Encodes an f-type thioredoxin (Trx-f2) localized in chloroplast stroma.</t>
  </si>
  <si>
    <t>THIOREDOXIN F2 (TRXF2)</t>
  </si>
  <si>
    <t xml:space="preserve"> (ATF2);THIOREDOXIN F2 (TRXF2)</t>
  </si>
  <si>
    <t>AT5G58220.1</t>
  </si>
  <si>
    <t>Encodes a transthyretin-like S-allantoin synthase protein that catalyzes two steps in the allantoin biosynthesis pathway by acting as a hydroxyisourate hydrolase and a 2-oxo-4-hydroxy-4-carboxy-5-ureidoimidazoline (OHCU) decarboxylase. Two alternatively spliced versions of the transcript give rise to a longer peroxisomally-targeted protein (AT5G58220.1  (called TTL1-)) and a slightly shorter cytoplasmic protein (AT5G58220.3 (called TTL2-)). Both have roughly equivalent enzymatic activity in vitro, but, allantoin biosynthesis is believed to occur in the peroxisome suggesting that the cytosolic form may participate in a different process.</t>
  </si>
  <si>
    <t>TRANSTHYRETIN-LIKE PROTEIN (TTL)</t>
  </si>
  <si>
    <t>ALLANTOIN SYNTHASE (ALNS);TRANSTHYRETIN-LIKE PROTEIN (TTL)</t>
  </si>
  <si>
    <t>AT1G75440.1</t>
  </si>
  <si>
    <t>ubiquitin-conjugating enzyme 16 (UBC16); FUNCTIONS IN: ubiquitin-protein ligase activity, small conjugating protein ligase activity; INVOLVED IN: ubiquitin-dependent protein catabolic process; EXPRESSED IN: 21 plant structures; EXPRESSED DURING: 13 growth stages; CONTAINS InterPro DOMAIN/s: Ubiquitin-conjugating enzyme/RWD-like (InterPro:IPR016135), Ubiquitin-conjugating enzyme, E2 (InterPro:IPR000608); BEST Arabidopsis thaliana protein match is: ubiquitin-conjugating enzyme 18 (TAIR:AT5G42990.1); Has 8796 Blast hits to 8793 proteins in 382 species: Archae - 0; Bacteria - 2; Metazoa - 3895; Fungi - 1929; Plants - 1614; Viruses - 20; Other Eukaryotes - 1336 (source: NCBI BLink).</t>
  </si>
  <si>
    <t>UBIQUITIN-CONJUGATING ENZYME 16 (UBC16)</t>
  </si>
  <si>
    <t>AT2G36310.1</t>
  </si>
  <si>
    <t>Encodes a cytoplasmic nucleoside hydrolase. It has the highest levels of activity with uridine followed by xanthosine. It shows little activity with inosine and none with cytidine. Mutant analyses indicate that it plays a role in purine and pyrimidine catabolism.</t>
  </si>
  <si>
    <t>URIDINE-RIBOHYDROLASE 1 (URH1)</t>
  </si>
  <si>
    <t>NUCLEOSIDE HYDROLASE 1 (NSH1);URIDINE-RIBOHYDROLASE 1 (URH1)</t>
  </si>
  <si>
    <t>AT5G07100.1</t>
  </si>
  <si>
    <t>Encodes WRKY DNA-binding protein 26 (WRKY26).</t>
  </si>
  <si>
    <t>WRKY DNA-BINDING PROTEIN 26 (WRKY26)</t>
  </si>
  <si>
    <t>AT4G14365.1</t>
  </si>
  <si>
    <t>XB3 ortholog 4 in Arabidopsis thaliana (XBAT34); FUNCTIONS IN: zinc ion binding; EXPRESSED IN: 22 plant structures; EXPRESSED DURING: 13 growth stages; CONTAINS InterPro DOMAIN/s: Zinc finger, RING-type (InterPro:IPR001841), Ankyrin repeat-containing domain (InterPro:IPR020683), Ankyrin repeat (InterPro:IPR002110); BEST Arabidopsis thaliana protein match is: XB3 ortholog 5 in Arabidopsis thaliana (TAIR:AT3G23280.1); Has 30201 Blast hits to 17322 proteins in 780 species: Archae - 12; Bacteria - 1396; Metazoa - 17338; Fungi - 3422; Plants - 5037; Viruses - 0; Other Eukaryotes - 2996 (source: NCBI BLink).</t>
  </si>
  <si>
    <t>XB3 ORTHOLOG 4 IN ARABIDOPSIS THALIANA (XBAT34)</t>
  </si>
  <si>
    <t>AT1G65310.1</t>
  </si>
  <si>
    <t>Encodes a xyloglucan endotransglucosylase/hydrolase with only only the endotransglucosylase (XET; EC   2.4.1.207) activity towards xyloglucan and non-detectable endohydrolytic (XEH; EC 3.2.1.151) activity. Expressed in the mature or basal regions of both the main and lateral roots, but not in the tip of these roots where cell division occurs.</t>
  </si>
  <si>
    <t>XYLOGLUCAN ENDOTRANSGLUCOSYLASE/HYDROLASE 17 (XTH17)</t>
  </si>
  <si>
    <t>XYLOGLUCAN ENDOTRANSGLUCOSYLASE/HYDROLASE 17 (XTH17);XYLOGLUCAN ENDOTRANSGLUCOSYLASE/HYDROLASE 17 (ATXTH17)</t>
  </si>
  <si>
    <t>AT1G67030.1</t>
  </si>
  <si>
    <t>Encodes a zinc finger protein containing only a single zinc finger.</t>
  </si>
  <si>
    <t>ZINC FINGER PROTEIN 6 (ZFP6)</t>
  </si>
  <si>
    <t>AT5G01390.1</t>
  </si>
  <si>
    <t>DNAJ heat shock family protein; FUNCTIONS IN: unfolded protein binding, heat shock protein binding; INVOLVED IN: protein folding; LOCATED IN: cellular_component unknown; EXPRESSED IN: 24 plant structures; EXPRESSED DURING: 15 growth stages; CONTAINS InterPro DOMAIN/s: Molecular chaperone, heat shock protein, Hsp40, DnaJ (InterPro:IPR015609), HSP40/DnaJ peptide-binding (InterPro:IPR008971), Chaperone DnaJ, C-terminal (InterPro:IPR002939), Heat shock protein DnaJ, N-terminal (InterPro:IPR001623), Heat shock protein DnaJ (InterPro:IPR003095), Heat shock protein DnaJ, conserved site (InterPro:IPR018253); BEST Arabidopsis thaliana protein match is: DNAJ heat shock family protein (TAIR:AT3G08910.1); Has 1807 Blast hits to 1807 proteins in 277 species: Archae - 0; Bacteria - 0; Metazoa - 736; Fungi - 347; Plants - 385; Viruses - 0; Other Eukaryotes - 339 (source: NCBI BLink).</t>
  </si>
  <si>
    <t>AT4G37850.1</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</si>
  <si>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(TAIR:AT2G22750.2); Has 2910 Blast hits to 2902 proteins in 174 species: Archae - 4; Bacteria - 2; Metazoa - 77; Fungi - 51; Plants - 2768; Viruses - 0; Other Eukaryotes - 8 (source: NCBI BLink).</t>
  </si>
  <si>
    <t>AT1G06070.1</t>
  </si>
  <si>
    <t>Basic-leucine zipper (bZIP) transcription factor family protein; FUNCTIONS IN: DNA binding, sequence-specific DNA binding transcription factor activity; INVOLVED IN: regulation of transcription, DNA-dependent; LOCATED IN: chloroplast; EXPRESSED IN: 23 plant structures; EXPRESSED DURING: 13 growth stages; CONTAINS InterPro DOMAIN/s: Basic-leucine zipper (bZIP) transcription factor (InterPro:IPR004827), bZIP transcription factor, bZIP-1 (InterPro:IPR011616); BEST Arabidopsis thaliana protein match is: Basic-leucine zipper (bZIP) transcription factor family protein (TAIR:AT2G31370.5); Has 39307 Blast hits to 17494 proteins in 873 species: Archae - 8; Bacteria - 1528; Metazoa - 14762; Fungi - 4294; Plants - 2852; Viruses - 384; Other Eukaryotes - 15479 (source: NCBI BLink).</t>
  </si>
  <si>
    <t>AT2G36470.1</t>
  </si>
  <si>
    <t>Plant protein of unknown function (DUF868); CONTAINS InterPro DOMAIN/s: Protein of unknown function DUF868, plant (InterPro:IPR008586); BEST Arabidopsis thaliana protein match is: Plant protein of unknown function (DUF868) (TAIR:AT2G27770.1); Has 289 Blast hits to 289 proteins in 19 species: Archae - 0; Bacteria - 0; Metazoa - 1; Fungi - 2; Plants - 285; Viruses - 0; Other Eukaryotes - 1 (source: NCBI BLink).</t>
  </si>
  <si>
    <t>AT2G23070.1</t>
  </si>
  <si>
    <t>Protein kinase superfamily protein; FUNCTIONS IN: protein serine/threonine kinase activity, protein kinase activity, kinase activity, ATP binding; INVOLVED IN: protein amino acid phosphorylation; LOCATED IN: chloroplast; EXPRESSED IN: 24 plant structures; EXPRESSED DURING: 15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casein kinase alpha 1 (TAIR:AT5G67380.1); Has 86281 Blast hits to 85416 proteins in 2606 species: Archae - 75; Bacteria - 9731; Metazoa - 33171; Fungi - 11404; Plants - 14646; Viruses - 368; Other Eukaryotes - 16886 (source: NCBI BLink).</t>
  </si>
  <si>
    <t>AT3G12020.2</t>
  </si>
  <si>
    <t>P-loop containing nucleoside triphosphate hydrolases superfamily protein; FUNCTIONS IN: microtubule motor activity, ATP binding; INVOLVED IN: microtubule-based movement; EXPRESSED IN: 22 plant structures; EXPRESSED DURING: 13 growth stages; CONTAINS InterPro DOMAIN/s: Kinesin, motor region, conserved site (InterPro:IPR019821), Kinesin, motor domain (InterPro:IPR001752); BEST Arabidopsis thaliana protein match is: P-loop containing nucleoside triphosphate hydrolases superfamily protein (TAIR:AT5G06670.1).</t>
  </si>
  <si>
    <t>AT3G58610.1</t>
  </si>
  <si>
    <t>ketol-acid reductoisomerase; FUNCTIONS IN: copper ion binding, ketol-acid reductoisomerase activity; INVOLVED IN: response to cadmium ion, branched chain family amino acid biosynthetic process; LOCATED IN: in 6 components; EXPRESSED IN: 26 plant structures; EXPRESSED DURING: 15 growth stages; CONTAINS InterPro DOMAIN/s: Acetohydroxy acid isomeroreductase, catalytic (InterPro:IPR013116), 6-phosphogluconate dehydrogenase, C-terminal-like (InterPro:IPR008927), Dehydrogenase, multihelical (InterPro:IPR013328), Acetohydroxy acid isomeroreductase C-terminal (InterPro:IPR000506), Ketol-acid reductoisomerase (InterPro:IPR016206), Acetohydroxy acid isomeroreductase (InterPro:IPR013023), NAD(P)-binding domain (InterPro:IPR016040); Has 7931 Blast hits to 7576 proteins in 2285 species: Archae - 226; Bacteria - 4872; Metazoa - 2; Fungi - 269; Plants - 111; Viruses - 0; Other Eukaryotes - 2451 (source: NCBI BLink).</t>
  </si>
  <si>
    <t>AT3G19400.1</t>
  </si>
  <si>
    <t>Cysteine proteinases superfamily protein; FUNCTIONS IN: cysteine-type endopeptidase activity, cysteine-type peptidase activity; INVOLVED IN: proteolysis; LOCATED IN: endomembrane system; EXPRESSED IN: 21 plant structures; EXPRESSED DURING: 13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Granulin repeat cysteine protease family protein (TAIR:AT3G19390.1); Has 7864 Blast hits to 7783 proteins in 727 species: Archae - 61; Bacteria - 248; Metazoa - 3298; Fungi - 4; Plants - 1899; Viruses - 134; Other Eukaryotes - 2220 (source: NCBI BLink).</t>
  </si>
  <si>
    <t>AT5G47710.1</t>
  </si>
  <si>
    <t>Calcium-dependent lipid-binding (CaLB domain) family protein; FUNCTIONS IN: molecular_function unknown; INVOLVED IN: biological_process unknown; LOCATED IN: plasma membrane, vacuole; EXPRESSED IN: 23 plant structures; EXPRESSED DURING: 13 growth stages; CONTAINS InterPro DOMAIN/s: C2 membrane targeting protein (InterPro:IPR018029), C2 calcium/lipid-binding domain, CaLB (InterPro:IPR008973), C2 region (InterPro:IPR020477), C2 calcium-dependent membrane targeting (InterPro:IPR000008); BEST Arabidopsis thaliana protein match is: Calcium-dependent lipid-binding (CaLB domain) family protein (TAIR:AT1G70790.1); Has 1807 Blast hits to 1807 proteins in 277 species: Archae - 0; Bacteria - 0; Metazoa - 736; Fungi - 347; Plants - 385; Viruses - 0; Other Eukaryotes - 339 (source: NCBI BLink).</t>
  </si>
  <si>
    <t>AT1G52080.1</t>
  </si>
  <si>
    <t>unknown function</t>
  </si>
  <si>
    <t xml:space="preserve"> (AR791)</t>
  </si>
  <si>
    <t>AT1G23290.1</t>
  </si>
  <si>
    <t>Encodes a ribosomal protein L27A, a constituent of the large subunit of the ribosomal complex.  Regulated by TCP20.</t>
  </si>
  <si>
    <t xml:space="preserve"> (RPL27AB)</t>
  </si>
  <si>
    <t>RIBOSOMAL PROTEIN L27A (RPL27A); (RPL27AB)</t>
  </si>
  <si>
    <t>AT2G36270.1</t>
  </si>
  <si>
    <t>Encodes a member of the basic leucine zipper transcription factor family, involved in ABA signalling during seed maturation and germination. The Arabidopsis abscisic acid (ABA)-insensitive abi5 mutants have pleiotropic defects in ABA response, including decreased sensitivity to ABA inhibition of germination and altered expression of some ABA-regulated genes. Comparison of seed and ABA-inducible vegetative gene expression in wild-type and abi5-1 plants indicates that ABI5 regulates a subset of late embryogenesis-abundant genes during both developmental stages.</t>
  </si>
  <si>
    <t>ABA INSENSITIVE 5 (ABI5)</t>
  </si>
  <si>
    <t>GROWTH-INSENSITIVITY TO ABA 1 (GIA1);ABA INSENSITIVE 5 (ABI5)</t>
  </si>
  <si>
    <t>AT3G42790.1</t>
  </si>
  <si>
    <t>Encodes a member of the Alfin1-like family of nuclear-localized PHD (plant homeodomain) domain containing proteins. All AL proteins except AL3 bind to di- or trimethylated histone H3 (H3K4me3/2). Members of this family include: AT5G05610 (AL1), AT3G11200 (AL2), AT3G42790 (AL3), AT5G26210 (AL4), AT5G20510 (AL5), AT2G02470 (AL6), AT1G14510 (AL7).</t>
  </si>
  <si>
    <t>ALFIN-LIKE 3 (AL3)</t>
  </si>
  <si>
    <t>AT2G46020.2</t>
  </si>
  <si>
    <t>Encodes a SWI/SNF chromatin remodeling ATPase that upregulates transcription of all three CUC genes and is involved in the formation and/or maintenance of boundary cells during embryogenesis. Also mediates repression of expression of seed storage proteins in vegetative tissues. Interacts strongly with AtSWI3C, also with AtSWI3B, but not with AtSWI3A or AtSWI3D.</t>
  </si>
  <si>
    <t>BRAHMA (BRM)</t>
  </si>
  <si>
    <t>CHROMATIN REMODELING 2 (CHR2); (CHA2);BRAHMA (BRM);ARABIDOPSIS THALIANA BRAHMA (ATBRM)</t>
  </si>
  <si>
    <t>AT1G62570.1</t>
  </si>
  <si>
    <t>belongs to the flavin-monooxygenase (FMO) family, encodes a glucosinolate S-oxygenase that catalyzes the conversion of methylthioalkyl glucosinolates to methylsulfinylalkyl glucosinolates</t>
  </si>
  <si>
    <t>FLAVIN-MONOOXYGENASE GLUCOSINOLATE S-OXYGENASE 4 (FMO GS-OX4)</t>
  </si>
  <si>
    <t>AT2G36460.1</t>
  </si>
  <si>
    <t>Aldolase superfamily protein; FUNCTIONS IN: copper ion binding; INVOLVED IN: response to cadmium ion, response to salt stress, pentose-phosphate shunt; LOCATED IN: mitochondrion, plasma membrane, membrane; EXPRESSED IN: 24 plant structures; EXPRESSED DURING: 15 growth stages; CONTAINS InterPro DOMAIN/s: Aldolase-type TIM barrel (InterPro:IPR013785), Fructose-bisphosphate aldolase, class-I (InterPro:IPR000741); BEST Arabidopsis thaliana protein match is: Aldolase superfamily protein (TAIR:AT3G52930.1); Has 5036 Blast hits to 5030 proteins in 977 species: Archae - 0; Bacteria - 714; Metazoa - 1434; Fungi - 8; Plants - 477; Viruses - 0; Other Eukaryotes - 2403 (source: NCBI BLink).</t>
  </si>
  <si>
    <t>FRUCTOSE-BISPHOSPHATE ALDOLASE 6 (FBA6)</t>
  </si>
  <si>
    <t>AT2G18960.1</t>
  </si>
  <si>
    <t>Encodes a plasma membrane proton ATPase.  Mutants have a reduced ability to close their stomata in response to drought and are affected in stomatal but not seed responsiveness to ABA.</t>
  </si>
  <si>
    <t>H(+)-ATPASE 1 (HA1)</t>
  </si>
  <si>
    <t>H(+)-ATPASE 1 (AHA1);PLASMA MEMBRANE PROTON ATPASE (PMA);OPEN STOMATA 2 (OST2);H(+)-ATPASE 1 (HA1)</t>
  </si>
  <si>
    <t>AT4G30190.2</t>
  </si>
  <si>
    <t>belongs to the P-type ATPase superfamily of cation-transporting ATPases, pumps protons out of the cell, generating a proton gradient that drives the active transport of nutrients by proton symport. has two autoinhibitory  regions within the C-terminal dom</t>
  </si>
  <si>
    <t>H(+)-ATPASE 2 (HA2)</t>
  </si>
  <si>
    <t>AT2G30470.1</t>
  </si>
  <si>
    <t>HSI2 is a member of a novel family of B3 domain proteins with a sequence similar to the ERF-associated amphiphilic repression (EAR) motif. It functions as an active repressor of the Spo minimal promoter (derived from a gene for sweet potato sporamin A1) through the EAR motif. It contains a plant-specific B3 DNA-binding domain. The Arabidopsis genome contains 42 genes with B3 domains which could be classified into three families that are represented by ABI3, ARF1 and RAV1. HSI2 belongs to the ABI3 family. It is expressed at similar levels in all organs. Treatment with 6% sucrose showed a slight increase in transcript levels after 24 h. No changes were observed after treatment with 50?M ABA. It is localized in the nucleus via a nuclear localization sequence located in the fourth conserved region of the C-terminal B3 domain.</t>
  </si>
  <si>
    <t>HIGH-LEVEL EXPRESSION OF SUGAR-INDUCIBLE GENE 2 (HSI2)</t>
  </si>
  <si>
    <t>VP1/ABI3-LIKE 1 (VAL1);HIGH-LEVEL EXPRESSION OF SUGAR-INDUCIBLE GENE 2 (HSI2)</t>
  </si>
  <si>
    <t>AT5G57620.1</t>
  </si>
  <si>
    <t>Encodes a putative transcription factor (MYB36).</t>
  </si>
  <si>
    <t>MYB DOMAIN PROTEIN 36 (MYB36)</t>
  </si>
  <si>
    <t>MYB DOMAIN PROTEIN 36 (MYB36);MYB DOMAIN PROTEIN 36 (AtMYB36)</t>
  </si>
  <si>
    <t>AT5G28290.1</t>
  </si>
  <si>
    <t>Encodes AtNek3, a member of the NIMA-related serine/threonine kinases (Neks) that have been linked to cell-cycle regulation in fungi and mammals.  Plant Neks might be involved in plant development processes.</t>
  </si>
  <si>
    <t>NIMA-RELATED KINASE 3 (NEK3)</t>
  </si>
  <si>
    <t>NIMA-RELATED KINASE 3 (NEK3);NIMA-RELATED KINASE 3 (ATNEK3)</t>
  </si>
  <si>
    <t>AT2G23350.1</t>
  </si>
  <si>
    <t>polyadenylate-binding protein, putative / PABP, putative.Member of the Class II family of PABP proteins. Highly and ubiquitously expressed.</t>
  </si>
  <si>
    <t>POLY(A) BINDING PROTEIN 4 (PAB4)</t>
  </si>
  <si>
    <t>POLY(A) BINDING PROTEIN 4 (PABP4);POLY(A) BINDING PROTEIN 4 (PAB4)</t>
  </si>
  <si>
    <t>AT4G02510.1</t>
  </si>
  <si>
    <t>An integral membrane GTPase that functions as a transit-sequence receptor required for the import of proteins necessary for chloroplast biogenesis. Located in the outer chloroplast membrane. Phosphorylation of the G-domains regulate translocon assembly.</t>
  </si>
  <si>
    <t>TRANSLOCON AT THE OUTER ENVELOPE MEMBRANE OF CHLOROPLASTS 159 (TOC159)</t>
  </si>
  <si>
    <t>TRANSLOCON AT THE OUTER ENVELOPE MEMBRANE OF CHLOROPLASTS 159 (TOC159);TRANSLOCON AT THE OUTER ENVELOPE MEMBRANE OF CHLOROPLASTS 86 (TOC86);PLASTID PROTEIN IMPORT 2 (PPI2);TRANSLOCON AT THE OUTER ENVELOPE MEMBRANE OF CHLOROPLASTS 160 (TOC160); (ATTOC159)</t>
  </si>
  <si>
    <t>AT4G26850.1</t>
  </si>
  <si>
    <t>Encodes a novel protein involved in ascorbate biosynthesis, which was shown to catalyze the transfer of GMP from GDP-galactose to a variety of hexose-1-phosphate acceptors. Recessive mutation has a reduced amount of vitamin C, lower level of non-photochemical quenching, and reduced rate of conversion of violaxanthin to zeaxanthin in high light.</t>
  </si>
  <si>
    <t>VITAMIN C DEFECTIVE 2 (VTC2)</t>
  </si>
  <si>
    <t>AT2G41420.1</t>
  </si>
  <si>
    <t>proline-rich family protein; LOCATED IN: plasma membrane; EXPRESSED IN: 23 plant structures; EXPRESSED DURING: 15 growth stages; Has 12775 Blast hits to 6141 proteins in 617 species: Archae - 8; Bacteria - 1509; Metazoa - 4530; Fungi - 1572; Plants - 2511; Viruses - 428; Other Eukaryotes - 2217 (source: NCBI BLink).</t>
  </si>
  <si>
    <t>WINDHOSE 2 (WIH2)</t>
  </si>
  <si>
    <t>AT4G30280.1</t>
  </si>
  <si>
    <t>XYLOGLUCAN ENDOTRANSGLUCOSYLASE/HYDROLASE 18 (XTH18)</t>
  </si>
  <si>
    <t>XYLOGLUCAN ENDOTRANSGLUCOSYLASE/HYDROLASE 18 (ATXTH18);XYLOGLUCAN ENDOTRANSGLUCOSYLASE/HYDROLASE 18 (XTH18)</t>
  </si>
  <si>
    <t xml:space="preserve">The query for the following terms resulted in no hits: AT2G16590  </t>
  </si>
  <si>
    <t>AT1G17360.1</t>
  </si>
  <si>
    <t>BEST Arabidopsis thaliana protein match is: COP1-interacting protein-related (TAIR:AT1G72410.1); Has 9949 Blast hits to 7480 proteins in 576 species: Archae - 12; Bacteria - 1007; Metazoa - 3636; Fungi - 982; Plants - 444; Viruses - 50; Other Eukaryotes - 3818 (source: NCBI BLink).</t>
  </si>
  <si>
    <t>AT3G23510.1</t>
  </si>
  <si>
    <t>Cyclopropane-fatty-acyl-phospholipid synthase; FUNCTIONS IN: cyclopropane-fatty-acyl-phospholipid synthase activity; INVOLVED IN: lipid biosynthetic process; LOCATED IN: endomembrane system; CONTAINS InterPro DOMAIN/s: Amine oxidase (InterPro:IPR002937), Cyclopropane-fatty-acyl-phospholipid/mycolic acid synthase (InterPro:IPR003333), Adrenodoxin reductase (InterPro:IPR000759); BEST Arabidopsis thaliana protein match is: Cyclopropane-fatty-acyl-phospholipid synthase (TAIR:AT3G23530.1); Has 15002 Blast hits to 14978 proteins in 1959 species: Archae - 119; Bacteria - 7379; Metazoa - 131; Fungi - 498; Plants - 325; Viruses - 0; Other Eukaryotes - 6550 (source: NCBI BLink).</t>
  </si>
  <si>
    <t>AT4G09160.1</t>
  </si>
  <si>
    <t>SEC14 cytosolic factor family protein / phosphoglyceride transfer family protein; FUNCTIONS IN: transporter activity; INVOLVED IN: transport; LOCATED IN: chloroplast; CONTAINS InterPro DOMAIN/s: Cellular retinaldehyde-binding/triple function, C-terminal (InterPro:IPR001251), Cellular retinaldehyde-binding/triple function, N-terminal (InterPro:IPR008273), GOLD (InterPro:IPR009038), Phosphatidylinositol transfer protein-like, N-terminal (InterPro:IPR011074); BEST Arabidopsis thaliana protein match is: Sec14p-like phosphatidylinositol transfer family protein (TAIR:AT1G72160.1); Has 12185 Blast hits to 8606 proteins in 820 species: Archae - 53; Bacteria - 1604; Metazoa - 4851; Fungi - 2300; Plants - 1007; Viruses - 130; Other Eukaryotes - 2240 (source: NCBI BLink).</t>
  </si>
  <si>
    <t>AT5G49665.1</t>
  </si>
  <si>
    <t>Zinc finger (C3HC4-type RING finger) family protein; FUNCTIONS IN: ubiquitin-protein ligase activity, zinc ion binding; LOCATED IN: plasma membrane; CONTAINS InterPro DOMAIN/s: Zinc finger, RING-type (InterPro:IPR001841), Zinc finger, C3HC4 RING-type (InterPro:IPR018957), von Willebrand factor, type A (InterPro:IPR002035); BEST Arabidopsis thaliana protein match is: Zinc finger (C3HC4-type RING finger) family protein (TAIR:AT2G22680.1); Has 30201 Blast hits to 17322 proteins in 780 species: Archae - 12; Bacteria - 1396; Metazoa - 17338; Fungi - 3422; Plants - 5037; Viruses - 0; Other Eukaryotes - 2996 (source: NCBI BLink).</t>
  </si>
  <si>
    <t>AT2G45180.1</t>
  </si>
  <si>
    <t>Bifunctional inhibitor/lipid-transfer protein/seed storage 2S albumin superfamily protein; FUNCTIONS IN: lipid binding; INVOLVED IN: lipid transport; LOCATED IN: chloroplast thylakoid membrane;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(TAIR:AT5G46890.1); Has 782 Blast hits to 776 proteins in 62 species: Archae - 0; Bacteria - 0; Metazoa - 0; Fungi - 0; Plants - 782; Viruses - 0; Other Eukaryotes - 0 (source: NCBI BLink).</t>
  </si>
  <si>
    <t>AT1G26250.1</t>
  </si>
  <si>
    <t>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(TAIR:AT4G08370.1); Has 289174 Blast hits to 44674 proteins in 1767 species: Archae - 806; Bacteria - 48932; Metazoa - 103337; Fungi - 38580; Plants - 50919; Viruses - 7655; Other Eukaryotes - 38945 (source: NCBI BLink).</t>
  </si>
  <si>
    <t>AT4G09670.1</t>
  </si>
  <si>
    <t>Oxidoreductase family protein; FUNCTIONS IN: oxidoreductase activity, binding, catalytic activity; INVOLVED IN: oxidation reduction, metabolic process; LOCATED IN: cellular_component unknown; EXPRESSED IN: 23 plant structures; EXPRESSED DURING: 13 growth stages; CONTAINS InterPro DOMAIN/s: Oxidoreductase, N-terminal (InterPro:IPR000683), Oxidoreductase, C-terminal (InterPro:IPR004104), NAD(P)-binding domain (InterPro:IPR016040); BEST Arabidopsis thaliana protein match is: Glyceraldehyde-3-phosphate dehydrogenase-like family protein (TAIR:AT1G34200.1); Has 17148 Blast hits to 17147 proteins in 2160 species: Archae - 344; Bacteria - 12203; Metazoa - 250; Fungi - 605; Plants - 99; Viruses - 0; Other Eukaryotes - 3647 (source: NCBI BLink).</t>
  </si>
  <si>
    <t>AT2G35680.1</t>
  </si>
  <si>
    <t>Phosphotyrosine protein phosphatases superfamily protein; FUNCTIONS IN: phosphatase activity, protein tyrosine phosphatase activity, protein tyrosine/serine/threonine phosphatase activity; INVOLVED IN: protein amino acid dephosphorylation, dephosphorylation; LOCATED IN: cellular_component unknown; EXPRESSED IN: 24 plant structures; EXPRESSED DURING: 15 growth stages; CONTAINS InterPro DOMAIN/s: Protein-tyrosine phosphatase, active site (InterPro:IPR016130), Dual-specific/protein-tyrosine phosphatase, conserved region (InterPro:IPR000387), Dual specificity phosphatase, catalytic domain (InterPro:IPR000340), Dual specificity phosphatase, subgroup, catalytic domain (InterPro:IPR020422); BEST Arabidopsis thaliana protein match is: Phosphotyrosine protein phosphatases superfamily protein (TAIR:AT5G56610.1); Has 1976 Blast hits to 1976 proteins in 288 species: Archae - 41; Bacteria - 150; Metazoa - 1097; Fungi - 157; Plants - 204; Viruses - 23; Other Eukaryotes - 304 (source: NCBI BLink).</t>
  </si>
  <si>
    <t>AT5G58720.1</t>
  </si>
  <si>
    <t>smr (Small MutS Related) domain-containing protein; CONTAINS InterPro DOMAIN/s: Smr protein/MutS2 C-terminal (InterPro:IPR002625), Domain of unknown function DUF1771 (InterPro:IPR013899); BEST Arabidopsis thaliana protein match is: silencing defective 5 (TAIR:AT3G15390.1); Has 1807 Blast hits to 1807 proteins in 277 species: Archae - 0; Bacteria - 0; Metazoa - 736; Fungi - 347; Plants - 385; Viruses - 0; Other Eukaryotes - 339 (source: NCBI BLink).</t>
  </si>
  <si>
    <t>AT5G57710.1</t>
  </si>
  <si>
    <t>Double Clp-N motif-containing P-loop nucleoside triphosphate hydrolases superfamily protein; FUNCTIONS IN: ATP binding; INVOLVED IN: response to karrikin; EXPRESSED IN: 22 plant structures; EXPRESSED DURING: 13 growth stages; CONTAINS InterPro DOMAIN/s: ATPase, AAA-2 (InterPro:IPR013093); BEST Arabidopsis thaliana protein match is: Double Clp-N motif-containing P-loop nucleoside triphosphate hydrolases superfamily protein (TAIR:AT4G30350.1); Has 16657 Blast hits to 15152 proteins in 2785 species: Archae - 23; Bacteria - 13282; Metazoa - 28; Fungi - 336; Plants - 548; Viruses - 0; Other Eukaryotes - 2440 (source: NCBI BLink).</t>
  </si>
  <si>
    <t>AT5G24830.1</t>
  </si>
  <si>
    <t>Tetratricopeptide repeat (TPR)-like superfamily protein; CONTAINS InterPro DOMAIN/s: Pentatricopeptide repeat (InterPro:IPR002885); BEST Arabidopsis thaliana protein match is: Pentatricopeptide repeat (PPR) superfamily protein (TAIR:AT1G63080.1); Has 30201 Blast hits to 17322 proteins in 780 species: Archae - 12; Bacteria - 1396; Metazoa - 17338; Fungi - 3422; Plants - 5037; Viruses - 0; Other Eukaryotes - 2996 (source: NCBI BLink).</t>
  </si>
  <si>
    <t>AT1G64500.1</t>
  </si>
  <si>
    <t>A member of a protein family found in plants and animals that contain conserved C-terminal glutaredoxin-like and putative zinc-binding cysteine-rich domains. It is involved in light stimulated actin bundling and chloroplast movement.</t>
  </si>
  <si>
    <t>AT5G19420.2</t>
  </si>
  <si>
    <t>Regulator of chromosome condensation (RCC1) family with FYVE zinc finger domain; FUNCTIONS IN: chromatin binding, zinc ion binding, Ran GTPase binding; EXPRESSED IN: 22 plant structures; EXPRESSED DURING: 13 growth stages; CONTAINS InterPro DOMAIN/s: Zinc finger, FYVE-type (InterPro:IPR000306), Regulator of chromosome condensation/beta-lactamase-inhibitor protein II (InterPro:IPR009091), Zinc finger, FYVE-related (InterPro:IPR017455), Regulator of chromosome condensation, RCC1 (InterPro:IPR000408), Pleckstrin homology-type (InterPro:IPR011993), Disease resistance/zinc finger/chromosome condensation-like region (InterPro:IPR013591), Zinc finger, FYVE/PHD-type (InterPro:IPR011011); BEST Arabidopsis thaliana protein match is: Regulator of chromosome condensation (RCC1) family with FYVE zinc finger domain (TAIR:AT5G12350.1).</t>
  </si>
  <si>
    <t>AT1G77580.2</t>
  </si>
  <si>
    <t>Plant protein of unknown function (DUF869); CONTAINS InterPro DOMAIN/s: Protein of unknown function DUF869, plant (InterPro:IPR008587); BEST Arabidopsis thaliana protein match is: Plant protein of unknown function (DUF869) (TAIR:AT1G21810.1); Has 35333 Blast hits to 34131 proteins in 2444 species: Archae - 798; Bacteria - 22429; Metazoa - 974; Fungi - 991; Plants - 531; Viruses - 0; Other Eukaryotes - 9610 (source: NCBI BLink).</t>
  </si>
  <si>
    <t>AT2G01010.1</t>
  </si>
  <si>
    <t>AT1G56220.3</t>
  </si>
  <si>
    <t>Dormancy/auxin associated family protein; CONTAINS InterPro DOMAIN/s: Dormancyauxin associated (InterPro:IPR008406); BEST Arabidopsis thaliana protein match is: Dormancy/auxin associated family protein (TAIR:AT1G54070.1); Has 195 Blast hits to 194 proteins in 35 species: Archae - 0; Bacteria - 0; Metazoa - 0; Fungi - 0; Plants - 194; Viruses - 0; Other Eukaryotes - 1 (source: NCBI BLink).</t>
  </si>
  <si>
    <t>AT1G73760.1</t>
  </si>
  <si>
    <t>RING/U-box superfamily protein; FUNCTIONS IN: zinc ion binding; LOCATED IN: chloroplast; EXPRESSED IN: 22 plant structures; EXPRESSED DURING: 13 growth stages; CONTAINS InterPro DOMAIN/s: Zinc finger, RING-type (InterPro:IPR001841), Zinc finger, C3HC4 RING-type (InterPro:IPR018957); BEST Arabidopsis thaliana protein match is: RING/U-box superfamily protein (TAIR:AT1G17970.1); Has 8524 Blast hits to 8508 proteins in 269 species: Archae - 0; Bacteria - 6; Metazoa - 2401; Fungi - 632; Plants - 4276; Viruses - 14; Other Eukaryotes - 1195 (source: NCBI BLink).</t>
  </si>
  <si>
    <t>AT1G76660.1</t>
  </si>
  <si>
    <t>FUNCTIONS IN: molecular_function unknown; INVOLVED IN: biological_process unknown; LOCATED IN: plasma membrane; EXPRESSED IN: 22 plant structures; EXPRESSED DURING: 13 growth stages; BEST Arabidopsis thaliana protein match is: hydroxyproline-rich glycoprotein family protein (TAIR:AT5G52430.1); Has 353 Blast hits to 231 proteins in 60 species: Archae - 0; Bacteria - 6; Metazoa - 57; Fungi - 22; Plants - 125; Viruses - 4; Other Eukaryotes - 139 (source: NCBI BLink).</t>
  </si>
  <si>
    <t>AT4G34670.1</t>
  </si>
  <si>
    <t>Ribosomal protein S3Ae; FUNCTIONS IN: structural constituent of ribosome; INVOLVED IN: translation; LOCATED IN: in 6 components; EXPRESSED IN: 23 plant structures; EXPRESSED DURING: 13 growth stages; CONTAINS InterPro DOMAIN/s: Ribosomal protein S3Ae, conserved site (InterPro:IPR018281), Ribosomal protein S3Ae (InterPro:IPR001593); BEST Arabidopsis thaliana protein match is: Ribosomal protein S3Ae (TAIR:AT3G04840.1); Has 1362 Blast hits to 1357 proteins in 408 species: Archae - 234; Bacteria - 1; Metazoa - 463; Fungi - 247; Plants - 191; Viruses - 0; Other Eukaryotes - 226 (source: NCBI BLink).</t>
  </si>
  <si>
    <t>AT5G18470.1</t>
  </si>
  <si>
    <t>Curculin-like (mannose-binding) lectin family protein; FUNCTIONS IN: sugar binding; INVOLVED IN: response to karrikin; LOCATED IN: plant-type cell wall; EXPRESSED IN: 22 plant structures; EXPRESSED DURING: 12 growth stages; CONTAINS InterPro DOMAIN/s: Curculin-like (mannose-binding) lectin (InterPro:IPR001480); BEST Arabidopsis thaliana protein match is: lectin protein kinase family protein (TAIR:AT1G67520.1); Has 1807 Blast hits to 1807 proteins in 277 species: Archae - 0; Bacteria - 0; Metazoa - 736; Fungi - 347; Plants - 385; Viruses - 0; Other Eukaryotes - 339 (source: NCBI BLink).</t>
  </si>
  <si>
    <t>AT1G15500.1</t>
  </si>
  <si>
    <t>ATNTT2; FUNCTIONS IN: ATP:ADP antiporter activity; INVOLVED IN: transport; LOCATED IN: chloroplast, chloroplast envelope, cytoplasm; EXPRESSED IN: 7 plant structures; EXPRESSED DURING: M germinated pollen stage, seedling growth; CONTAINS InterPro DOMAIN/s: ADP/ATP carrier protein (InterPro:IPR004667); BEST Arabidopsis thaliana protein match is: nucleotide transporter 1 (TAIR:AT1G80300.1); Has 767 Blast hits to 762 proteins in 173 species: Archae - 0; Bacteria - 466; Metazoa - 8; Fungi - 28; Plants - 101; Viruses - 0; Other Eukaryotes - 164 (source: NCBI BLink).</t>
  </si>
  <si>
    <t xml:space="preserve"> (ATNTT2)</t>
  </si>
  <si>
    <t>AT1G20160.1</t>
  </si>
  <si>
    <t>ATSBT5.2; FUNCTIONS IN: identical protein binding, serine-type endopeptidase activity; INVOLVED IN: proteolysis, negative regulation of catalytic activity; LOCATED IN: apoplast; EXPRESSED IN: 24 plant structures; EXPRESSED DURING: 12 growth stages; CONTAINS InterPro DOMAIN/s: Protease-associated PA (InterPro:IPR003137), Proteinase inhibitor, propeptide (InterPro:IPR009020), Peptidase S8/S53, subtilisin/kexin/sedolisin (InterPro:IPR000209), Peptidase S8, subtilisin-related (InterPro:IPR015500), Proteinase inhibitor I9, subtilisin propeptide (InterPro:IPR010259), Peptidase S8/S53, subtilisin, active site (InterPro:IPR022398); BEST Arabidopsis thaliana protein match is: Subtilisin-like serine endopeptidase family protein (TAIR:AT1G20150.1); Has 8668 Blast hits to 7419 proteins in 1217 species: Archae - 260; Bacteria - 4948; Metazoa - 184; Fungi - 671; Plants - 1928; Viruses - 0; Other Eukaryotes - 677 (source: NCBI BLink).</t>
  </si>
  <si>
    <t xml:space="preserve"> (ATSBT5.2)</t>
  </si>
  <si>
    <t>AT4G01720.1</t>
  </si>
  <si>
    <t>member of WRKY Transcription Factor; Group II-b</t>
  </si>
  <si>
    <t xml:space="preserve"> (WRKY47)</t>
  </si>
  <si>
    <t xml:space="preserve"> (AtWRKY47); (WRKY47)</t>
  </si>
  <si>
    <t>AT5G08190.1</t>
  </si>
  <si>
    <t>nuclear factor Y, subunit B12 (NF-YB12); FUNCTIONS IN: DNA binding, sequence-specific DNA binding transcription factor activity; INVOLVED IN: regulation of transcription; LOCATED IN: intracellular; EXPRESSED IN: 24 plant structures; EXPRESSED DURING: 14 growth stages; CONTAINS InterPro DOMAIN/s: Transcription factor CBF/NF-Y/archaeal histone (InterPro:IPR003958), Histone-fold (InterPro:IPR009072); BEST Arabidopsis thaliana protein match is: nuclear factor Y, subunit B13 (TAIR:AT5G23090.1); Has 30201 Blast hits to 17322 proteins in 780 species: Archae - 12; Bacteria - 1396; Metazoa - 17338; Fungi - 3422; Plants - 5037; Viruses - 0; Other Eukaryotes - 2996 (source: NCBI BLink).</t>
  </si>
  <si>
    <t>NUCLEAR FACTOR Y, SUBUNIT B12 (NF-YB12)</t>
  </si>
  <si>
    <t>AT3G19290.3</t>
  </si>
  <si>
    <t>bZIP transcription factor with specificity for abscisic acid-responsive elements (ABRE). Mediate ABA-dependent stress responses.</t>
  </si>
  <si>
    <t>ABRE BINDING FACTOR 4 (ABF4)</t>
  </si>
  <si>
    <t>AT1G45249.3</t>
  </si>
  <si>
    <t>Leucine zipper transcription factor that binds to the abscisic acid (ABA)?responsive element (ABRE) motif in the promoter region of ABA-inducible genes. Enhances drought tolerance in vegetative tissues. Required for normal glucose response. Localized in the nucleus.  Expressed constitutively in roots,  leaf vascular tissues, and hydathodes or  in all tissues under stress conditions. It's phosphorylated by a ABA-activated 42-KDa kinase. Overexpression of the phosphorylated active form of AREB1 expressed many ABA-inducible genes, such as RD29B, without ABA treatment.</t>
  </si>
  <si>
    <t>ABSCISIC ACID RESPONSIVE ELEMENTS-BINDING FACTOR 2 (ABF2)</t>
  </si>
  <si>
    <t>ABSCISIC ACID RESPONSIVE ELEMENTS-BINDING FACTOR 2 (ABF2); (AtABF2)</t>
  </si>
  <si>
    <t>AT3G05020.1</t>
  </si>
  <si>
    <t>encodes an acyl carrier protein expressed in leaves, roots, and dry seeds. Protein is not regulated by light.</t>
  </si>
  <si>
    <t>ACYL CARRIER PROTEIN 1 (ACP1)</t>
  </si>
  <si>
    <t>ACYL CARRIER PROTEIN 1 (ACP1);ACYL CARRIER PROTEIN (ACP)</t>
  </si>
  <si>
    <t>AT1G20620.1</t>
  </si>
  <si>
    <t>Catalase, catalyzes the breakdown of hydrogen peroxide (H2O2) into water and oxygen.</t>
  </si>
  <si>
    <t>CATALASE 3 (CAT3)</t>
  </si>
  <si>
    <t xml:space="preserve"> (ATCAT3);CATALASE 3 (CAT3);SENESCENCE 2 (SEN2)</t>
  </si>
  <si>
    <t>AT2G32540.1</t>
  </si>
  <si>
    <t>encodes a gene similar to cellulose synthase</t>
  </si>
  <si>
    <t>CELLULOSE SYNTHASE-LIKE B4 (CSLB04)</t>
  </si>
  <si>
    <t>CELLULOSE SYNTHASE-LIKE B4 (ATCSLB04);CELLULOSE SYNTHASE-LIKE B4 (CSLB04);CELLULOSE SYNTHASE LIKE B4 (ATCSLB4);CELLULOSE SYNTHASE LIKE B4 (CSLB04)</t>
  </si>
  <si>
    <t>AT3G61630.1</t>
  </si>
  <si>
    <t>CRF6 encodes one of the six cytokinin response factors. CRF5 belongs to the AP2/ERF superfamily of the transcriptional factors.  CRF proteins rapidly relocalize to the nucleus in response to cytokinin.  Analysis of loos-of-function mutants revealed that the CRFs function redundantly to regulate the development of embryos, cotyledons and leaves.</t>
  </si>
  <si>
    <t>CYTOKININ RESPONSE FACTOR 6 (CRF6)</t>
  </si>
  <si>
    <t>AT3G19820.1</t>
  </si>
  <si>
    <t>Involved in the conversion of the early brassinosteroid precursor  24-methylenecholesterol to campesterol. Brassinosteroids affect cellular elongation. Mutants have dwarf phenotype.  DWF1 is a Ca2+-dependent calmodulin-binding protein.</t>
  </si>
  <si>
    <t>DWARF 1 (DWF1)</t>
  </si>
  <si>
    <t>DWARF 1 (DWF1);DIMINUTIA (DIM);CABBAGE 1 (CBB1);DIMINUTO 1 (DIM1);ENHANCED VERY-LOW-FLUENCE RESPONSES 1 (EVE1)</t>
  </si>
  <si>
    <t>AT4G31820.1</t>
  </si>
  <si>
    <t>A member of the NPY family genes (NPY1/AT4G31820, NPY2/AT2G14820, NPY3/AT5G67440, NPY4/AT2G23050, NPY5/AT4G37590).  Encodes a protein with similarity to NHP3. Contains BTB/POZ domain. Promoter region has  canonical auxin response element binding site and Wus binding site. Co-localizes to the late endosome with PID. Regulates cotyledon development through control of PIN1 polarity in concert with PID. Also involved in sepal and gynoecia development.</t>
  </si>
  <si>
    <t>ENHANCER OF PINOID (ENP)</t>
  </si>
  <si>
    <t>ENHANCER OF PINOID (ENP);MACCHI-BOU 4 (MAB4); (ENP);NAKED PINS IN YUC MUTANTS 1 (NPY1)</t>
  </si>
  <si>
    <t>AT1G48110.1</t>
  </si>
  <si>
    <t>evolutionarily conserved C-terminal region 7 (ECT7); CONTAINS InterPro DOMAIN/s: YTH domain (InterPro:IPR007275); BEST Arabidopsis thaliana protein match is: evolutionarily conserved C-terminal region 6 (TAIR:AT3G17330.1); Has 1014 Blast hits to 1003 proteins in 180 species: Archae - 0; Bacteria - 6; Metazoa - 432; Fungi - 133; Plants - 336; Viruses - 0; Other Eukaryotes - 107 (source: NCBI BLink).</t>
  </si>
  <si>
    <t>EVOLUTIONARILY CONSERVED C-TERMINAL REGION 7 (ECT7)</t>
  </si>
  <si>
    <t>AT5G10450.4</t>
  </si>
  <si>
    <t>Encodes a member of the 14-3-3 gene family that is a lambda isoform (14-3-3&amp;#955;). Interacts with APX3 (ascorbate peroxidase) and AKR2 , suggesting a role in mediating oxidative metabolism in stress response. This protein was shown to colocalize and interact with SERK1 by which it is phosphorylated. This protein is also reported to interact with the phosphorylated form of the BZR1 transcription factor involved in brassinosteroid signaling and may affect the nucleocytoplasmic shuttling of BZR1.</t>
  </si>
  <si>
    <t>G-BOX REGULATING FACTOR 6 (GRF6)</t>
  </si>
  <si>
    <t>AT2G42590.3</t>
  </si>
  <si>
    <t>14-3-3 gene. Binds calcium and displays induced structural changes.</t>
  </si>
  <si>
    <t>GENERAL REGULATORY FACTOR 9 (GRF9)</t>
  </si>
  <si>
    <t xml:space="preserve"> (GF14 MU);GENERAL REGULATORY FACTOR 9 (GRF9)</t>
  </si>
  <si>
    <t>AT4G08350.1</t>
  </si>
  <si>
    <t>global transcription factor group A2 (GTA2); FUNCTIONS IN: transcription elongation regulator activity, structural constituent of ribosome, sequence-specific DNA binding transcription factor activity; INVOLVED IN: translation, regulation of transcription from RNA polymerase II promoter, positive regulation of RNA elongation from RNA polymerase II promoter; LOCATED IN: ribosome, intracellular; EXPRESSED IN: guard cell; CONTAINS InterPro DOMAIN/s: Translation protein SH3-like (InterPro:IPR008991), Transcription elongation factor Spt5 (InterPro:IPR017071), Transcription antitermination protein, NusG, N-terminal (InterPro:IPR006645), KOW (InterPro:IPR005824), Ribosomal protein L24/L26, conserved site (InterPro:IPR005825), Transcription elongation factor Spt5, NGN domain (InterPro:IPR005100); BEST Arabidopsis thaliana protein match is: Transcription elongation factor Spt5 (TAIR:AT2G34210.1); Has 14630 Blast hits to 9620 proteins in 607 species: Archae - 121; Bacteria - 647; Metazoa - 6069; Fungi - 2592; Plants - 1061; Viruses - 307; Other Eukaryotes - 3833 (source: NCBI BLink).</t>
  </si>
  <si>
    <t>GLOBAL TRANSCRIPTION FACTOR GROUP A2 (GTA2)</t>
  </si>
  <si>
    <t>GLOBAL TRANSCRIPTION FACTOR GROUP A2 (GTA2); (GTA02)</t>
  </si>
  <si>
    <t>AT2G02930.1</t>
  </si>
  <si>
    <t>Encodes glutathione transferase belonging to the phi class of GSTs. Naming convention according to Wagner et al. (2002).</t>
  </si>
  <si>
    <t>GLUTATHIONE S-TRANSFERASE F3 (GSTF3)</t>
  </si>
  <si>
    <t>GLUTATHIONE S-TRANSFERASE F3 (ATGSTF3);GLUTATHIONE S-TRANSFERASE F3 (GSTF3);GLUTATHIONE S-TRANSFERASE 16 (GST16)</t>
  </si>
  <si>
    <t>AT2G02390.3</t>
  </si>
  <si>
    <t>Encodes glutathione transferase belonging to the zeta class of GSTs. Naming convention according to Wagner et al. (2002). The protein undergoes spontaneous thiolation following treatment with the  oxidant tert-butylhydroperoxide.</t>
  </si>
  <si>
    <t>GLUTATHIONE S-TRANSFERASE ZETA 1 (GSTZ1)</t>
  </si>
  <si>
    <t>GLUTATHIONE S-TRANSFERASE ZETA 1 (ATGSTZ1);GLUTATHIONE S-TRANSFERASE ZETA 1 (GSTZ1);GLUTATHIONE S-TRANSFERASE 18 (GST18)</t>
  </si>
  <si>
    <t>AT1G31817.1</t>
  </si>
  <si>
    <t>NUCLEAR FUSION DEFECTIVE 3 (NFD3); FUNCTIONS IN: structural constituent of ribosome; INVOLVED IN: translation; LOCATED IN: cytosolic small ribosomal subunit, ribosome, intracellular; EXPRESSED IN: 23 plant structures; EXPRESSED DURING: 15 growth stages; CONTAINS InterPro DOMAIN/s: Ribosomal protein S11 (InterPro:IPR001971); BEST Arabidopsis thaliana protein match is: ribosomal protein S11 (TAIR:ATCG00750.1); Has 7495 Blast hits to 7495 proteins in 2576 species: Archae - 12; Bacteria - 4865; Metazoa - 67; Fungi - 4; Plants - 661; Viruses - 0; Other Eukaryotes - 1886 (source: NCBI BLink).</t>
  </si>
  <si>
    <t>NUCLEAR FUSION DEFECTIVE 3 (NFD3)</t>
  </si>
  <si>
    <t>AT5G37830.1</t>
  </si>
  <si>
    <t>Encodes a 5-oxoprolinase that acts in the glutathione degradation pathway and in 5-oxoproline metabolism.</t>
  </si>
  <si>
    <t>OXOPROLINASE 1 (OXP1)</t>
  </si>
  <si>
    <t>AT2G46500.1</t>
  </si>
  <si>
    <t>Phosphoinositide  kinase which undergo autophosphorylation and phosphorylate serine/threonine  residues of protein substrates. Contains phosphoinositide 3/4-kinase and ubiquitin-like domains. Phosphorylates PUFD1 and RPN10 in vitro.</t>
  </si>
  <si>
    <t>PHOSPHOINOSITIDE 4-KINASE GAMMA 4 (PI4K GAMMA 4)</t>
  </si>
  <si>
    <t>PHOSPHOINOSITIDE 4-KINASE GAMMA 4 (PI4K GAMMA 4);PHOSPHOINOSITIDE 4-KINASE GAMMA 4 (ATPI4K GAMMA 4);UBIQUITIN-LIKE DOMAIN KINASE GAMMA 4 (UBDK GAMMA 4)</t>
  </si>
  <si>
    <t>AT4G31850.1</t>
  </si>
  <si>
    <t>encodes a protein containing 27 pentatrico-peptide repeat (PPR) motifs</t>
  </si>
  <si>
    <t>PROTON GRADIENT REGULATION 3 (PGR3)</t>
  </si>
  <si>
    <t>AT5G17300.1</t>
  </si>
  <si>
    <t>Myb-like transcription factor that regulates hypocotyl growth by  regulating free auxin levels in a time-of-day specific manner.</t>
  </si>
  <si>
    <t>REVEILLE 1 (RVE1)</t>
  </si>
  <si>
    <t>AT3G01090.2</t>
  </si>
  <si>
    <t>encodes a SNF1-related protein kinase that physically interacts with SCF subunit SKP1/ASK1 and 20S proteosome subunit PAD1. It can also interact with PRL1 DWD-containing protein. Based on in vitro degradation assays and cul4cs and prl1 mutants, there is evidence that AKIN10 is degraded in a proteasome-dependent manner, and that this depends on a CUL4-PRL1 E3 ligase</t>
  </si>
  <si>
    <t>SNF1 KINASE HOMOLOG 10 (KIN10)</t>
  </si>
  <si>
    <t>SNF1 KINASE HOMOLOG 10 (AKIN10);SNF1 KINASE HOMOLOG 10 (KIN10); (KIN10)</t>
  </si>
  <si>
    <t>AT5G42990.1</t>
  </si>
  <si>
    <t>ubiquitin-conjugating enzyme 18 (UBC18); FUNCTIONS IN: ubiquitin-protein ligase activity, small conjugating protein ligase activity; INVOLVED IN: ubiquitin-dependent protein catabolic process; EXPRESSED IN: 22 plant structures; EXPRESSED DURING: 13 growth stages; CONTAINS InterPro DOMAIN/s: Ubiquitin-conjugating enzyme/RWD-like (InterPro:IPR016135), Ubiquitin-conjugating enzyme, E2 (InterPro:IPR000608); BEST Arabidopsis thaliana protein match is: Ubiquitin-conjugating enzyme family protein (TAIR:AT1G45050.1); Has 30201 Blast hits to 17322 proteins in 780 species: Archae - 12; Bacteria - 1396; Metazoa - 17338; Fungi - 3422; Plants - 5037; Viruses - 0; Other Eukaryotes - 2996 (source: NCBI BLink).</t>
  </si>
  <si>
    <t>UBIQUITIN-CONJUGATING ENZYME 18 (UBC18)</t>
  </si>
  <si>
    <t xml:space="preserve">Keyword Category </t>
  </si>
  <si>
    <t xml:space="preserve">Functional Category </t>
  </si>
  <si>
    <t xml:space="preserve">Annotation Count </t>
  </si>
  <si>
    <t>Gene Count</t>
  </si>
  <si>
    <t xml:space="preserve">GO Cellular Component </t>
  </si>
  <si>
    <t xml:space="preserve">other intracellular components </t>
  </si>
  <si>
    <t xml:space="preserve">other cytoplasmic components </t>
  </si>
  <si>
    <t xml:space="preserve">chloroplast </t>
  </si>
  <si>
    <t xml:space="preserve">other membranes </t>
  </si>
  <si>
    <t xml:space="preserve">plastid </t>
  </si>
  <si>
    <t xml:space="preserve">nucleus </t>
  </si>
  <si>
    <t xml:space="preserve">cytosol </t>
  </si>
  <si>
    <t xml:space="preserve">plasma membrane </t>
  </si>
  <si>
    <t xml:space="preserve">extracellular </t>
  </si>
  <si>
    <t xml:space="preserve">ribosome </t>
  </si>
  <si>
    <t xml:space="preserve">other cellular components </t>
  </si>
  <si>
    <t xml:space="preserve">cell wall </t>
  </si>
  <si>
    <t xml:space="preserve">mitochondria </t>
  </si>
  <si>
    <t xml:space="preserve">Golgi apparatus </t>
  </si>
  <si>
    <t xml:space="preserve">ER </t>
  </si>
  <si>
    <t xml:space="preserve">unknown cellular components </t>
  </si>
  <si>
    <t xml:space="preserve">GO Molecular Function </t>
  </si>
  <si>
    <t xml:space="preserve">other binding </t>
  </si>
  <si>
    <t xml:space="preserve">other enzyme activity </t>
  </si>
  <si>
    <t xml:space="preserve">transferase activity </t>
  </si>
  <si>
    <t xml:space="preserve">protein binding </t>
  </si>
  <si>
    <t xml:space="preserve">nucleotide binding </t>
  </si>
  <si>
    <t xml:space="preserve">hydrolase activity </t>
  </si>
  <si>
    <t xml:space="preserve">kinase activity </t>
  </si>
  <si>
    <t xml:space="preserve">DNA or RNA binding </t>
  </si>
  <si>
    <t xml:space="preserve">transporter activity </t>
  </si>
  <si>
    <t xml:space="preserve">unknown molecular functions </t>
  </si>
  <si>
    <t xml:space="preserve">structural molecule activity </t>
  </si>
  <si>
    <t xml:space="preserve">other molecular functions </t>
  </si>
  <si>
    <t xml:space="preserve">transcription factor activity </t>
  </si>
  <si>
    <t xml:space="preserve">nucleic acid binding </t>
  </si>
  <si>
    <t xml:space="preserve">receptor binding or activity </t>
  </si>
  <si>
    <t xml:space="preserve">GO Biological Process </t>
  </si>
  <si>
    <t xml:space="preserve">other cellular processes </t>
  </si>
  <si>
    <t xml:space="preserve">other metabolic processes </t>
  </si>
  <si>
    <t xml:space="preserve">response to abiotic or biotic stimulus </t>
  </si>
  <si>
    <t xml:space="preserve">response to stress </t>
  </si>
  <si>
    <t xml:space="preserve">other biological processes </t>
  </si>
  <si>
    <t xml:space="preserve">transport </t>
  </si>
  <si>
    <t xml:space="preserve">cell organization and biogenesis </t>
  </si>
  <si>
    <t xml:space="preserve">protein metabolism </t>
  </si>
  <si>
    <t xml:space="preserve">developmental processes </t>
  </si>
  <si>
    <t xml:space="preserve">signal transduction </t>
  </si>
  <si>
    <t xml:space="preserve">electron transport or energy pathways </t>
  </si>
  <si>
    <t xml:space="preserve">unknown biological processes </t>
  </si>
  <si>
    <t xml:space="preserve">transcription,DNA-dependent </t>
  </si>
  <si>
    <t xml:space="preserve">DNA or RNA metabolism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</si>
</sst>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(2)'!$C$58</c:f>
              <c:strCache>
                <c:ptCount val="1"/>
                <c:pt idx="0">
                  <c:v>epsilon</c:v>
                </c:pt>
              </c:strCache>
            </c:strRef>
          </c:tx>
          <c:spPr>
            <a:solidFill>
              <a:schemeClr val="dk1">
                <a:tint val="88500"/>
              </a:schemeClr>
            </a:solidFill>
            <a:ln>
              <a:noFill/>
            </a:ln>
            <a:effectLst/>
          </c:spPr>
          <c:invertIfNegative val="0"/>
          <c:cat>
            <c:strRef>
              <c:f>'GOs (2)'!$B$59:$B$74</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(2)'!$C$59:$C$74</c:f>
              <c:numCache>
                <c:formatCode>General</c:formatCode>
                <c:ptCount val="16"/>
                <c:pt idx="0">
                  <c:v>2.2076860179885527</c:v>
                </c:pt>
                <c:pt idx="1">
                  <c:v>12.101390024529845</c:v>
                </c:pt>
                <c:pt idx="2">
                  <c:v>5.1512673753066229</c:v>
                </c:pt>
                <c:pt idx="3">
                  <c:v>1.3082583810302535</c:v>
                </c:pt>
                <c:pt idx="4">
                  <c:v>3.5159443990188062</c:v>
                </c:pt>
                <c:pt idx="5">
                  <c:v>1.4717906786590351</c:v>
                </c:pt>
                <c:pt idx="6">
                  <c:v>2.0441537203597711</c:v>
                </c:pt>
                <c:pt idx="7">
                  <c:v>6.7048242027800491</c:v>
                </c:pt>
                <c:pt idx="8">
                  <c:v>2.7800490596892886</c:v>
                </c:pt>
                <c:pt idx="9">
                  <c:v>18.397383483237938</c:v>
                </c:pt>
                <c:pt idx="10">
                  <c:v>19.950940310711367</c:v>
                </c:pt>
                <c:pt idx="11">
                  <c:v>9.4848732624693373</c:v>
                </c:pt>
                <c:pt idx="12">
                  <c:v>4.4971381847914964</c:v>
                </c:pt>
                <c:pt idx="13">
                  <c:v>7.4407195421095667</c:v>
                </c:pt>
                <c:pt idx="14">
                  <c:v>2.8618152085036797</c:v>
                </c:pt>
                <c:pt idx="15">
                  <c:v>8.1766148814390843E-2</c:v>
                </c:pt>
              </c:numCache>
            </c:numRef>
          </c:val>
        </c:ser>
        <c:ser>
          <c:idx val="1"/>
          <c:order val="1"/>
          <c:tx>
            <c:strRef>
              <c:f>'GOs (2)'!$D$58</c:f>
              <c:strCache>
                <c:ptCount val="1"/>
                <c:pt idx="0">
                  <c:v>kappa</c:v>
                </c:pt>
              </c:strCache>
            </c:strRef>
          </c:tx>
          <c:spPr>
            <a:solidFill>
              <a:schemeClr val="dk1">
                <a:tint val="55000"/>
              </a:schemeClr>
            </a:solidFill>
            <a:ln>
              <a:noFill/>
            </a:ln>
            <a:effectLst/>
          </c:spPr>
          <c:invertIfNegative val="0"/>
          <c:cat>
            <c:strRef>
              <c:f>'GOs (2)'!$B$59:$B$74</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(2)'!$D$59:$D$74</c:f>
              <c:numCache>
                <c:formatCode>General</c:formatCode>
                <c:ptCount val="16"/>
                <c:pt idx="0">
                  <c:v>3.6402569593147751</c:v>
                </c:pt>
                <c:pt idx="1">
                  <c:v>10.920770877944326</c:v>
                </c:pt>
                <c:pt idx="2">
                  <c:v>4.4967880085653107</c:v>
                </c:pt>
                <c:pt idx="3">
                  <c:v>1.2847965738758029</c:v>
                </c:pt>
                <c:pt idx="4">
                  <c:v>5.7815845824411136</c:v>
                </c:pt>
                <c:pt idx="5">
                  <c:v>1.9271948608137046</c:v>
                </c:pt>
                <c:pt idx="6">
                  <c:v>1.9271948608137046</c:v>
                </c:pt>
                <c:pt idx="7">
                  <c:v>9.6359743040685224</c:v>
                </c:pt>
                <c:pt idx="8">
                  <c:v>2.9978586723768736</c:v>
                </c:pt>
                <c:pt idx="9">
                  <c:v>17.558886509635975</c:v>
                </c:pt>
                <c:pt idx="10">
                  <c:v>19.057815845824411</c:v>
                </c:pt>
                <c:pt idx="11">
                  <c:v>7.9229122055674521</c:v>
                </c:pt>
                <c:pt idx="12">
                  <c:v>4.7109207708779444</c:v>
                </c:pt>
                <c:pt idx="13">
                  <c:v>7.0663811563169165</c:v>
                </c:pt>
                <c:pt idx="14">
                  <c:v>1.0706638115631693</c:v>
                </c:pt>
                <c:pt idx="15">
                  <c:v>0</c:v>
                </c:pt>
              </c:numCache>
            </c:numRef>
          </c:val>
        </c:ser>
        <c:ser>
          <c:idx val="2"/>
          <c:order val="2"/>
          <c:tx>
            <c:strRef>
              <c:f>'GOs (2)'!$E$58</c:f>
              <c:strCache>
                <c:ptCount val="1"/>
                <c:pt idx="0">
                  <c:v>omega</c:v>
                </c:pt>
              </c:strCache>
            </c:strRef>
          </c:tx>
          <c:spPr>
            <a:solidFill>
              <a:schemeClr val="dk1">
                <a:tint val="75000"/>
              </a:schemeClr>
            </a:solidFill>
            <a:ln>
              <a:noFill/>
            </a:ln>
            <a:effectLst/>
          </c:spPr>
          <c:invertIfNegative val="0"/>
          <c:cat>
            <c:strRef>
              <c:f>'GOs (2)'!$B$59:$B$74</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(2)'!$E$59:$E$74</c:f>
              <c:numCache>
                <c:formatCode>General</c:formatCode>
                <c:ptCount val="16"/>
                <c:pt idx="0">
                  <c:v>2.150537634408602</c:v>
                </c:pt>
                <c:pt idx="1">
                  <c:v>6.4516129032258061</c:v>
                </c:pt>
                <c:pt idx="2">
                  <c:v>8.6021505376344081</c:v>
                </c:pt>
                <c:pt idx="3">
                  <c:v>0</c:v>
                </c:pt>
                <c:pt idx="4">
                  <c:v>4.301075268817204</c:v>
                </c:pt>
                <c:pt idx="5">
                  <c:v>3.225806451612903</c:v>
                </c:pt>
                <c:pt idx="6">
                  <c:v>4.301075268817204</c:v>
                </c:pt>
                <c:pt idx="7">
                  <c:v>13.978494623655912</c:v>
                </c:pt>
                <c:pt idx="8">
                  <c:v>4.301075268817204</c:v>
                </c:pt>
                <c:pt idx="9">
                  <c:v>13.978494623655912</c:v>
                </c:pt>
                <c:pt idx="10">
                  <c:v>12.903225806451612</c:v>
                </c:pt>
                <c:pt idx="11">
                  <c:v>8.6021505376344081</c:v>
                </c:pt>
                <c:pt idx="12">
                  <c:v>6.4516129032258061</c:v>
                </c:pt>
                <c:pt idx="13">
                  <c:v>6.4516129032258061</c:v>
                </c:pt>
                <c:pt idx="14">
                  <c:v>4.301075268817204</c:v>
                </c:pt>
                <c:pt idx="15">
                  <c:v>0</c:v>
                </c:pt>
              </c:numCache>
            </c:numRef>
          </c:val>
        </c:ser>
        <c:ser>
          <c:idx val="3"/>
          <c:order val="3"/>
          <c:tx>
            <c:strRef>
              <c:f>'GOs (2)'!$F$58</c:f>
              <c:strCache>
                <c:ptCount val="1"/>
                <c:pt idx="0">
                  <c:v>upsilon</c:v>
                </c:pt>
              </c:strCache>
            </c:strRef>
          </c:tx>
          <c:spPr>
            <a:solidFill>
              <a:schemeClr val="dk1">
                <a:tint val="98500"/>
              </a:schemeClr>
            </a:solidFill>
            <a:ln>
              <a:noFill/>
            </a:ln>
            <a:effectLst/>
          </c:spPr>
          <c:invertIfNegative val="0"/>
          <c:cat>
            <c:strRef>
              <c:f>'GOs (2)'!$B$59:$B$74</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(2)'!$F$59:$F$74</c:f>
              <c:numCache>
                <c:formatCode>General</c:formatCode>
                <c:ptCount val="16"/>
                <c:pt idx="0">
                  <c:v>3.0487804878048781</c:v>
                </c:pt>
                <c:pt idx="1">
                  <c:v>7.9268292682926829</c:v>
                </c:pt>
                <c:pt idx="2">
                  <c:v>8.536585365853659</c:v>
                </c:pt>
                <c:pt idx="3">
                  <c:v>0</c:v>
                </c:pt>
                <c:pt idx="4">
                  <c:v>3.6585365853658534</c:v>
                </c:pt>
                <c:pt idx="5">
                  <c:v>1.2195121951219512</c:v>
                </c:pt>
                <c:pt idx="6">
                  <c:v>1.8292682926829267</c:v>
                </c:pt>
                <c:pt idx="7">
                  <c:v>14.024390243902438</c:v>
                </c:pt>
                <c:pt idx="8">
                  <c:v>1.8292682926829267</c:v>
                </c:pt>
                <c:pt idx="9">
                  <c:v>20.121951219512194</c:v>
                </c:pt>
                <c:pt idx="10">
                  <c:v>15.853658536585366</c:v>
                </c:pt>
                <c:pt idx="11">
                  <c:v>6.0975609756097562</c:v>
                </c:pt>
                <c:pt idx="12">
                  <c:v>6.7073170731707314</c:v>
                </c:pt>
                <c:pt idx="13">
                  <c:v>3.6585365853658534</c:v>
                </c:pt>
                <c:pt idx="14">
                  <c:v>5.48780487804878</c:v>
                </c:pt>
                <c:pt idx="15">
                  <c:v>0</c:v>
                </c:pt>
              </c:numCache>
            </c:numRef>
          </c:val>
        </c:ser>
        <c:dLbls>
          <c:showLegendKey val="0"/>
          <c:showVal val="0"/>
          <c:showCatName val="0"/>
          <c:showSerName val="0"/>
          <c:showPercent val="0"/>
          <c:showBubbleSize val="0"/>
        </c:dLbls>
        <c:gapWidth val="219"/>
        <c:overlap val="-27"/>
        <c:axId val="225401784"/>
        <c:axId val="278058176"/>
      </c:barChart>
      <c:catAx>
        <c:axId val="225401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8058176"/>
        <c:crosses val="autoZero"/>
        <c:auto val="1"/>
        <c:lblAlgn val="ctr"/>
        <c:lblOffset val="100"/>
        <c:noMultiLvlLbl val="0"/>
      </c:catAx>
      <c:valAx>
        <c:axId val="278058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5401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(2)'!$J$58</c:f>
              <c:strCache>
                <c:ptCount val="1"/>
                <c:pt idx="0">
                  <c:v>epsilon</c:v>
                </c:pt>
              </c:strCache>
            </c:strRef>
          </c:tx>
          <c:spPr>
            <a:solidFill>
              <a:schemeClr val="dk1">
                <a:tint val="88500"/>
              </a:schemeClr>
            </a:solidFill>
            <a:ln>
              <a:noFill/>
            </a:ln>
            <a:effectLst/>
          </c:spPr>
          <c:invertIfNegative val="0"/>
          <c:cat>
            <c:strRef>
              <c:f>'GOs (2)'!$I$59:$I$73</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(2)'!$J$59:$J$73</c:f>
              <c:numCache>
                <c:formatCode>General</c:formatCode>
                <c:ptCount val="15"/>
                <c:pt idx="0">
                  <c:v>6.2271062271062263</c:v>
                </c:pt>
                <c:pt idx="1">
                  <c:v>6.959706959706959</c:v>
                </c:pt>
                <c:pt idx="2">
                  <c:v>6.4102564102564097</c:v>
                </c:pt>
                <c:pt idx="3">
                  <c:v>1.0989010989010988</c:v>
                </c:pt>
                <c:pt idx="4">
                  <c:v>7.3260073260073257</c:v>
                </c:pt>
                <c:pt idx="5">
                  <c:v>18.864468864468865</c:v>
                </c:pt>
                <c:pt idx="6">
                  <c:v>15.018315018315016</c:v>
                </c:pt>
                <c:pt idx="7">
                  <c:v>3.1135531135531131</c:v>
                </c:pt>
                <c:pt idx="8">
                  <c:v>8.2417582417582409</c:v>
                </c:pt>
                <c:pt idx="9">
                  <c:v>0.36630036630036628</c:v>
                </c:pt>
                <c:pt idx="10">
                  <c:v>3.2967032967032965</c:v>
                </c:pt>
                <c:pt idx="11">
                  <c:v>2.0146520146520146</c:v>
                </c:pt>
                <c:pt idx="12">
                  <c:v>10.073260073260073</c:v>
                </c:pt>
                <c:pt idx="13">
                  <c:v>5.4945054945054945</c:v>
                </c:pt>
                <c:pt idx="14">
                  <c:v>5.4945054945054945</c:v>
                </c:pt>
              </c:numCache>
            </c:numRef>
          </c:val>
        </c:ser>
        <c:ser>
          <c:idx val="1"/>
          <c:order val="1"/>
          <c:tx>
            <c:strRef>
              <c:f>'GOs (2)'!$K$58</c:f>
              <c:strCache>
                <c:ptCount val="1"/>
                <c:pt idx="0">
                  <c:v>kappa</c:v>
                </c:pt>
              </c:strCache>
            </c:strRef>
          </c:tx>
          <c:spPr>
            <a:solidFill>
              <a:schemeClr val="dk1">
                <a:tint val="55000"/>
              </a:schemeClr>
            </a:solidFill>
            <a:ln>
              <a:noFill/>
            </a:ln>
            <a:effectLst/>
          </c:spPr>
          <c:invertIfNegative val="0"/>
          <c:cat>
            <c:strRef>
              <c:f>'GOs (2)'!$I$59:$I$73</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(2)'!$K$59:$K$73</c:f>
              <c:numCache>
                <c:formatCode>General</c:formatCode>
                <c:ptCount val="15"/>
                <c:pt idx="0">
                  <c:v>7.3529411764705888</c:v>
                </c:pt>
                <c:pt idx="1">
                  <c:v>8.4558823529411775</c:v>
                </c:pt>
                <c:pt idx="2">
                  <c:v>5.882352941176471</c:v>
                </c:pt>
                <c:pt idx="3">
                  <c:v>1.8382352941176472</c:v>
                </c:pt>
                <c:pt idx="4">
                  <c:v>6.6176470588235299</c:v>
                </c:pt>
                <c:pt idx="5">
                  <c:v>17.647058823529413</c:v>
                </c:pt>
                <c:pt idx="6">
                  <c:v>11.029411764705884</c:v>
                </c:pt>
                <c:pt idx="7">
                  <c:v>5.514705882352942</c:v>
                </c:pt>
                <c:pt idx="8">
                  <c:v>13.602941176470589</c:v>
                </c:pt>
                <c:pt idx="9">
                  <c:v>0</c:v>
                </c:pt>
                <c:pt idx="10">
                  <c:v>1.4705882352941178</c:v>
                </c:pt>
                <c:pt idx="11">
                  <c:v>2.9411764705882355</c:v>
                </c:pt>
                <c:pt idx="12">
                  <c:v>13.23529411764706</c:v>
                </c:pt>
                <c:pt idx="13">
                  <c:v>1.4705882352941178</c:v>
                </c:pt>
                <c:pt idx="14">
                  <c:v>2.9411764705882355</c:v>
                </c:pt>
              </c:numCache>
            </c:numRef>
          </c:val>
        </c:ser>
        <c:ser>
          <c:idx val="2"/>
          <c:order val="2"/>
          <c:tx>
            <c:strRef>
              <c:f>'GOs (2)'!$L$58</c:f>
              <c:strCache>
                <c:ptCount val="1"/>
                <c:pt idx="0">
                  <c:v>omega</c:v>
                </c:pt>
              </c:strCache>
            </c:strRef>
          </c:tx>
          <c:spPr>
            <a:solidFill>
              <a:schemeClr val="dk1">
                <a:tint val="75000"/>
              </a:schemeClr>
            </a:solidFill>
            <a:ln>
              <a:noFill/>
            </a:ln>
            <a:effectLst/>
          </c:spPr>
          <c:invertIfNegative val="0"/>
          <c:cat>
            <c:strRef>
              <c:f>'GOs (2)'!$I$59:$I$73</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(2)'!$L$59:$L$73</c:f>
              <c:numCache>
                <c:formatCode>General</c:formatCode>
                <c:ptCount val="15"/>
                <c:pt idx="0">
                  <c:v>9.7345132743362832</c:v>
                </c:pt>
                <c:pt idx="1">
                  <c:v>11.504424778761063</c:v>
                </c:pt>
                <c:pt idx="2">
                  <c:v>5.3097345132743365</c:v>
                </c:pt>
                <c:pt idx="3">
                  <c:v>0</c:v>
                </c:pt>
                <c:pt idx="4">
                  <c:v>10.619469026548673</c:v>
                </c:pt>
                <c:pt idx="5">
                  <c:v>16.814159292035399</c:v>
                </c:pt>
                <c:pt idx="6">
                  <c:v>9.7345132743362832</c:v>
                </c:pt>
                <c:pt idx="7">
                  <c:v>0</c:v>
                </c:pt>
                <c:pt idx="8">
                  <c:v>10.619469026548673</c:v>
                </c:pt>
                <c:pt idx="9">
                  <c:v>0.88495575221238942</c:v>
                </c:pt>
                <c:pt idx="10">
                  <c:v>0.88495575221238942</c:v>
                </c:pt>
                <c:pt idx="11">
                  <c:v>4.4247787610619476</c:v>
                </c:pt>
                <c:pt idx="12">
                  <c:v>14.159292035398231</c:v>
                </c:pt>
                <c:pt idx="13">
                  <c:v>3.5398230088495577</c:v>
                </c:pt>
                <c:pt idx="14">
                  <c:v>1.7699115044247788</c:v>
                </c:pt>
              </c:numCache>
            </c:numRef>
          </c:val>
        </c:ser>
        <c:ser>
          <c:idx val="3"/>
          <c:order val="3"/>
          <c:tx>
            <c:strRef>
              <c:f>'GOs (2)'!$M$58</c:f>
              <c:strCache>
                <c:ptCount val="1"/>
                <c:pt idx="0">
                  <c:v>upsilon</c:v>
                </c:pt>
              </c:strCache>
            </c:strRef>
          </c:tx>
          <c:spPr>
            <a:solidFill>
              <a:schemeClr val="dk1">
                <a:tint val="98500"/>
              </a:schemeClr>
            </a:solidFill>
            <a:ln>
              <a:noFill/>
            </a:ln>
            <a:effectLst/>
          </c:spPr>
          <c:invertIfNegative val="0"/>
          <c:cat>
            <c:strRef>
              <c:f>'GOs (2)'!$I$59:$I$73</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(2)'!$M$59:$M$73</c:f>
              <c:numCache>
                <c:formatCode>General</c:formatCode>
                <c:ptCount val="15"/>
                <c:pt idx="0">
                  <c:v>9.615384615384615</c:v>
                </c:pt>
                <c:pt idx="1">
                  <c:v>8.6538461538461533</c:v>
                </c:pt>
                <c:pt idx="2">
                  <c:v>2.8846153846153846</c:v>
                </c:pt>
                <c:pt idx="3">
                  <c:v>0.96153846153846156</c:v>
                </c:pt>
                <c:pt idx="4">
                  <c:v>4.8076923076923075</c:v>
                </c:pt>
                <c:pt idx="5">
                  <c:v>16.346153846153847</c:v>
                </c:pt>
                <c:pt idx="6">
                  <c:v>12.5</c:v>
                </c:pt>
                <c:pt idx="7">
                  <c:v>1.9230769230769231</c:v>
                </c:pt>
                <c:pt idx="8">
                  <c:v>11.538461538461538</c:v>
                </c:pt>
                <c:pt idx="9">
                  <c:v>0</c:v>
                </c:pt>
                <c:pt idx="10">
                  <c:v>3.8461538461538463</c:v>
                </c:pt>
                <c:pt idx="11">
                  <c:v>6.7307692307692308</c:v>
                </c:pt>
                <c:pt idx="12">
                  <c:v>10.576923076923077</c:v>
                </c:pt>
                <c:pt idx="13">
                  <c:v>3.8461538461538463</c:v>
                </c:pt>
                <c:pt idx="14">
                  <c:v>5.7692307692307692</c:v>
                </c:pt>
              </c:numCache>
            </c:numRef>
          </c:val>
        </c:ser>
        <c:dLbls>
          <c:showLegendKey val="0"/>
          <c:showVal val="0"/>
          <c:showCatName val="0"/>
          <c:showSerName val="0"/>
          <c:showPercent val="0"/>
          <c:showBubbleSize val="0"/>
        </c:dLbls>
        <c:gapWidth val="219"/>
        <c:overlap val="-27"/>
        <c:axId val="284216616"/>
        <c:axId val="284216224"/>
      </c:barChart>
      <c:catAx>
        <c:axId val="28421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216224"/>
        <c:crosses val="autoZero"/>
        <c:auto val="1"/>
        <c:lblAlgn val="ctr"/>
        <c:lblOffset val="100"/>
        <c:noMultiLvlLbl val="0"/>
      </c:catAx>
      <c:valAx>
        <c:axId val="284216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216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(2)'!$Q$58</c:f>
              <c:strCache>
                <c:ptCount val="1"/>
                <c:pt idx="0">
                  <c:v>epsilon</c:v>
                </c:pt>
              </c:strCache>
            </c:strRef>
          </c:tx>
          <c:spPr>
            <a:solidFill>
              <a:schemeClr val="dk1">
                <a:tint val="88500"/>
              </a:schemeClr>
            </a:solidFill>
            <a:ln>
              <a:noFill/>
            </a:ln>
            <a:effectLst/>
          </c:spPr>
          <c:invertIfNegative val="0"/>
          <c:cat>
            <c:strRef>
              <c:f>'GOs (2)'!$P$59:$P$72</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(2)'!$Q$59:$Q$72</c:f>
              <c:numCache>
                <c:formatCode>General</c:formatCode>
                <c:ptCount val="14"/>
                <c:pt idx="0">
                  <c:v>4.7516198704103667</c:v>
                </c:pt>
                <c:pt idx="1">
                  <c:v>3.1317494600431965</c:v>
                </c:pt>
                <c:pt idx="2">
                  <c:v>0.91792656587472998</c:v>
                </c:pt>
                <c:pt idx="3">
                  <c:v>1.8898488120950323</c:v>
                </c:pt>
                <c:pt idx="4">
                  <c:v>6.4794816414686824</c:v>
                </c:pt>
                <c:pt idx="5">
                  <c:v>28.293736501079913</c:v>
                </c:pt>
                <c:pt idx="6">
                  <c:v>21.814254859611232</c:v>
                </c:pt>
                <c:pt idx="7">
                  <c:v>4.5356371490280774</c:v>
                </c:pt>
                <c:pt idx="8">
                  <c:v>9.1792656587472994</c:v>
                </c:pt>
                <c:pt idx="9">
                  <c:v>8.477321814254859</c:v>
                </c:pt>
                <c:pt idx="10">
                  <c:v>1.997840172786177</c:v>
                </c:pt>
                <c:pt idx="11">
                  <c:v>0.97192224622030232</c:v>
                </c:pt>
                <c:pt idx="12">
                  <c:v>6.3174946004319654</c:v>
                </c:pt>
                <c:pt idx="13">
                  <c:v>1.241900647948164</c:v>
                </c:pt>
              </c:numCache>
            </c:numRef>
          </c:val>
        </c:ser>
        <c:ser>
          <c:idx val="1"/>
          <c:order val="1"/>
          <c:tx>
            <c:strRef>
              <c:f>'GOs (2)'!$R$58</c:f>
              <c:strCache>
                <c:ptCount val="1"/>
                <c:pt idx="0">
                  <c:v>kappa</c:v>
                </c:pt>
              </c:strCache>
            </c:strRef>
          </c:tx>
          <c:spPr>
            <a:solidFill>
              <a:schemeClr val="dk1">
                <a:tint val="55000"/>
              </a:schemeClr>
            </a:solidFill>
            <a:ln>
              <a:noFill/>
            </a:ln>
            <a:effectLst/>
          </c:spPr>
          <c:invertIfNegative val="0"/>
          <c:cat>
            <c:strRef>
              <c:f>'GOs (2)'!$P$59:$P$72</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(2)'!$R$59:$R$72</c:f>
              <c:numCache>
                <c:formatCode>General</c:formatCode>
                <c:ptCount val="14"/>
                <c:pt idx="0">
                  <c:v>6.1797752808988768</c:v>
                </c:pt>
                <c:pt idx="1">
                  <c:v>5.8052434456928843</c:v>
                </c:pt>
                <c:pt idx="2">
                  <c:v>0.65543071161048694</c:v>
                </c:pt>
                <c:pt idx="3">
                  <c:v>0.84269662921348321</c:v>
                </c:pt>
                <c:pt idx="4">
                  <c:v>5.2434456928838955</c:v>
                </c:pt>
                <c:pt idx="5">
                  <c:v>30.430711610486895</c:v>
                </c:pt>
                <c:pt idx="6">
                  <c:v>19.288389513108616</c:v>
                </c:pt>
                <c:pt idx="7">
                  <c:v>3.7453183520599254</c:v>
                </c:pt>
                <c:pt idx="8">
                  <c:v>9.082397003745319</c:v>
                </c:pt>
                <c:pt idx="9">
                  <c:v>8.6142322097378283</c:v>
                </c:pt>
                <c:pt idx="10">
                  <c:v>1.7790262172284645</c:v>
                </c:pt>
                <c:pt idx="11">
                  <c:v>1.8726591760299627</c:v>
                </c:pt>
                <c:pt idx="12">
                  <c:v>5.7116104868913862</c:v>
                </c:pt>
                <c:pt idx="13">
                  <c:v>0.74906367041198507</c:v>
                </c:pt>
              </c:numCache>
            </c:numRef>
          </c:val>
        </c:ser>
        <c:ser>
          <c:idx val="2"/>
          <c:order val="2"/>
          <c:tx>
            <c:strRef>
              <c:f>'GOs (2)'!$S$58</c:f>
              <c:strCache>
                <c:ptCount val="1"/>
                <c:pt idx="0">
                  <c:v>omega</c:v>
                </c:pt>
              </c:strCache>
            </c:strRef>
          </c:tx>
          <c:spPr>
            <a:solidFill>
              <a:schemeClr val="dk1">
                <a:tint val="75000"/>
              </a:schemeClr>
            </a:solidFill>
            <a:ln>
              <a:noFill/>
            </a:ln>
            <a:effectLst/>
          </c:spPr>
          <c:invertIfNegative val="0"/>
          <c:cat>
            <c:strRef>
              <c:f>'GOs (2)'!$P$59:$P$72</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(2)'!$S$59:$S$72</c:f>
              <c:numCache>
                <c:formatCode>General</c:formatCode>
                <c:ptCount val="14"/>
                <c:pt idx="0">
                  <c:v>1.9900497512437811</c:v>
                </c:pt>
                <c:pt idx="1">
                  <c:v>7.9601990049751246</c:v>
                </c:pt>
                <c:pt idx="2">
                  <c:v>0</c:v>
                </c:pt>
                <c:pt idx="3">
                  <c:v>0.49751243781094528</c:v>
                </c:pt>
                <c:pt idx="4">
                  <c:v>6.9651741293532341</c:v>
                </c:pt>
                <c:pt idx="5">
                  <c:v>25.870646766169155</c:v>
                </c:pt>
                <c:pt idx="6">
                  <c:v>21.393034825870647</c:v>
                </c:pt>
                <c:pt idx="7">
                  <c:v>3.9800995024875623</c:v>
                </c:pt>
                <c:pt idx="8">
                  <c:v>6.9651741293532341</c:v>
                </c:pt>
                <c:pt idx="9">
                  <c:v>8.9552238805970159</c:v>
                </c:pt>
                <c:pt idx="10">
                  <c:v>3.4825870646766171</c:v>
                </c:pt>
                <c:pt idx="11">
                  <c:v>4.9751243781094532</c:v>
                </c:pt>
                <c:pt idx="12">
                  <c:v>5.9701492537313436</c:v>
                </c:pt>
                <c:pt idx="13">
                  <c:v>0.99502487562189057</c:v>
                </c:pt>
              </c:numCache>
            </c:numRef>
          </c:val>
        </c:ser>
        <c:ser>
          <c:idx val="3"/>
          <c:order val="3"/>
          <c:tx>
            <c:strRef>
              <c:f>'GOs (2)'!$T$58</c:f>
              <c:strCache>
                <c:ptCount val="1"/>
                <c:pt idx="0">
                  <c:v>upsilon</c:v>
                </c:pt>
              </c:strCache>
            </c:strRef>
          </c:tx>
          <c:spPr>
            <a:solidFill>
              <a:schemeClr val="dk1">
                <a:tint val="98500"/>
              </a:schemeClr>
            </a:solidFill>
            <a:ln>
              <a:noFill/>
            </a:ln>
            <a:effectLst/>
          </c:spPr>
          <c:invertIfNegative val="0"/>
          <c:cat>
            <c:strRef>
              <c:f>'GOs (2)'!$P$59:$P$72</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(2)'!$T$59:$T$72</c:f>
              <c:numCache>
                <c:formatCode>General</c:formatCode>
                <c:ptCount val="14"/>
                <c:pt idx="0">
                  <c:v>4.556962025316456</c:v>
                </c:pt>
                <c:pt idx="1">
                  <c:v>5.5696202531645573</c:v>
                </c:pt>
                <c:pt idx="2">
                  <c:v>0.50632911392405067</c:v>
                </c:pt>
                <c:pt idx="3">
                  <c:v>0.50632911392405067</c:v>
                </c:pt>
                <c:pt idx="4">
                  <c:v>6.3291139240506329</c:v>
                </c:pt>
                <c:pt idx="5">
                  <c:v>29.367088607594937</c:v>
                </c:pt>
                <c:pt idx="6">
                  <c:v>21.518987341772153</c:v>
                </c:pt>
                <c:pt idx="7">
                  <c:v>4.0506329113924053</c:v>
                </c:pt>
                <c:pt idx="8">
                  <c:v>7.0886075949367093</c:v>
                </c:pt>
                <c:pt idx="9">
                  <c:v>8.3544303797468356</c:v>
                </c:pt>
                <c:pt idx="10">
                  <c:v>4.3037974683544302</c:v>
                </c:pt>
                <c:pt idx="11">
                  <c:v>3.037974683544304</c:v>
                </c:pt>
                <c:pt idx="12">
                  <c:v>3.5443037974683547</c:v>
                </c:pt>
                <c:pt idx="13">
                  <c:v>1.2658227848101267</c:v>
                </c:pt>
              </c:numCache>
            </c:numRef>
          </c:val>
        </c:ser>
        <c:dLbls>
          <c:showLegendKey val="0"/>
          <c:showVal val="0"/>
          <c:showCatName val="0"/>
          <c:showSerName val="0"/>
          <c:showPercent val="0"/>
          <c:showBubbleSize val="0"/>
        </c:dLbls>
        <c:gapWidth val="219"/>
        <c:overlap val="-27"/>
        <c:axId val="284215440"/>
        <c:axId val="284214264"/>
      </c:barChart>
      <c:catAx>
        <c:axId val="28421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214264"/>
        <c:crosses val="autoZero"/>
        <c:auto val="1"/>
        <c:lblAlgn val="ctr"/>
        <c:lblOffset val="100"/>
        <c:noMultiLvlLbl val="0"/>
      </c:catAx>
      <c:valAx>
        <c:axId val="284214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215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(3)'!$C$59</c:f>
              <c:strCache>
                <c:ptCount val="1"/>
                <c:pt idx="0">
                  <c:v>epsilon</c:v>
                </c:pt>
              </c:strCache>
            </c:strRef>
          </c:tx>
          <c:spPr>
            <a:solidFill>
              <a:schemeClr val="dk1">
                <a:tint val="88500"/>
              </a:schemeClr>
            </a:solidFill>
            <a:ln>
              <a:noFill/>
            </a:ln>
            <a:effectLst/>
          </c:spPr>
          <c:invertIfNegative val="0"/>
          <c:cat>
            <c:strRef>
              <c:f>'Gos (3)'!$B$60:$B$75</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(3)'!$C$60:$C$75</c:f>
              <c:numCache>
                <c:formatCode>General</c:formatCode>
                <c:ptCount val="16"/>
                <c:pt idx="0">
                  <c:v>3.0598052851182196</c:v>
                </c:pt>
                <c:pt idx="1">
                  <c:v>9.1794158553546588</c:v>
                </c:pt>
                <c:pt idx="2">
                  <c:v>7.2322670375521554</c:v>
                </c:pt>
                <c:pt idx="3">
                  <c:v>1.9471488178025034</c:v>
                </c:pt>
                <c:pt idx="4">
                  <c:v>5.1460361613351875</c:v>
                </c:pt>
                <c:pt idx="5">
                  <c:v>2.2253129346314324</c:v>
                </c:pt>
                <c:pt idx="6">
                  <c:v>3.0598052851182196</c:v>
                </c:pt>
                <c:pt idx="7">
                  <c:v>10.570236439499304</c:v>
                </c:pt>
                <c:pt idx="8">
                  <c:v>4.7287899860917939</c:v>
                </c:pt>
                <c:pt idx="9">
                  <c:v>15.438108484005562</c:v>
                </c:pt>
                <c:pt idx="10">
                  <c:v>13.490959666203059</c:v>
                </c:pt>
                <c:pt idx="11">
                  <c:v>8.6230876216968007</c:v>
                </c:pt>
                <c:pt idx="12">
                  <c:v>7.2322670375521554</c:v>
                </c:pt>
                <c:pt idx="13">
                  <c:v>5.7023643949930456</c:v>
                </c:pt>
                <c:pt idx="14">
                  <c:v>2.2253129346314324</c:v>
                </c:pt>
                <c:pt idx="15">
                  <c:v>0.13908205841446453</c:v>
                </c:pt>
              </c:numCache>
            </c:numRef>
          </c:val>
        </c:ser>
        <c:ser>
          <c:idx val="1"/>
          <c:order val="1"/>
          <c:tx>
            <c:strRef>
              <c:f>'Gos (3)'!$D$59</c:f>
              <c:strCache>
                <c:ptCount val="1"/>
                <c:pt idx="0">
                  <c:v>kappa</c:v>
                </c:pt>
              </c:strCache>
            </c:strRef>
          </c:tx>
          <c:spPr>
            <a:solidFill>
              <a:schemeClr val="dk1">
                <a:tint val="55000"/>
              </a:schemeClr>
            </a:solidFill>
            <a:ln>
              <a:noFill/>
            </a:ln>
            <a:effectLst/>
          </c:spPr>
          <c:invertIfNegative val="0"/>
          <c:cat>
            <c:strRef>
              <c:f>'Gos (3)'!$B$60:$B$75</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(3)'!$D$60:$D$75</c:f>
              <c:numCache>
                <c:formatCode>General</c:formatCode>
                <c:ptCount val="16"/>
                <c:pt idx="0">
                  <c:v>3.550295857988166</c:v>
                </c:pt>
                <c:pt idx="1">
                  <c:v>7.6923076923076925</c:v>
                </c:pt>
                <c:pt idx="2">
                  <c:v>6.2130177514792901</c:v>
                </c:pt>
                <c:pt idx="3">
                  <c:v>1.775147928994083</c:v>
                </c:pt>
                <c:pt idx="4">
                  <c:v>6.8047337278106514</c:v>
                </c:pt>
                <c:pt idx="5">
                  <c:v>2.6627218934911245</c:v>
                </c:pt>
                <c:pt idx="6">
                  <c:v>2.3668639053254439</c:v>
                </c:pt>
                <c:pt idx="7">
                  <c:v>11.834319526627219</c:v>
                </c:pt>
                <c:pt idx="8">
                  <c:v>4.1420118343195265</c:v>
                </c:pt>
                <c:pt idx="9">
                  <c:v>17.751479289940828</c:v>
                </c:pt>
                <c:pt idx="10">
                  <c:v>14.792899408284024</c:v>
                </c:pt>
                <c:pt idx="11">
                  <c:v>8.5798816568047336</c:v>
                </c:pt>
                <c:pt idx="12">
                  <c:v>5.9171597633136095</c:v>
                </c:pt>
                <c:pt idx="13">
                  <c:v>5.0295857988165684</c:v>
                </c:pt>
                <c:pt idx="14">
                  <c:v>0.88757396449704151</c:v>
                </c:pt>
                <c:pt idx="15">
                  <c:v>0</c:v>
                </c:pt>
              </c:numCache>
            </c:numRef>
          </c:val>
        </c:ser>
        <c:ser>
          <c:idx val="2"/>
          <c:order val="2"/>
          <c:tx>
            <c:strRef>
              <c:f>'Gos (3)'!$E$59</c:f>
              <c:strCache>
                <c:ptCount val="1"/>
                <c:pt idx="0">
                  <c:v>omega</c:v>
                </c:pt>
              </c:strCache>
            </c:strRef>
          </c:tx>
          <c:spPr>
            <a:solidFill>
              <a:schemeClr val="dk1">
                <a:tint val="75000"/>
              </a:schemeClr>
            </a:solidFill>
            <a:ln>
              <a:noFill/>
            </a:ln>
            <a:effectLst/>
          </c:spPr>
          <c:invertIfNegative val="0"/>
          <c:cat>
            <c:strRef>
              <c:f>'Gos (3)'!$B$60:$B$75</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(3)'!$E$60:$E$75</c:f>
              <c:numCache>
                <c:formatCode>General</c:formatCode>
                <c:ptCount val="16"/>
                <c:pt idx="0">
                  <c:v>3.0769230769230771</c:v>
                </c:pt>
                <c:pt idx="1">
                  <c:v>3.0769230769230771</c:v>
                </c:pt>
                <c:pt idx="2">
                  <c:v>10.76923076923077</c:v>
                </c:pt>
                <c:pt idx="3">
                  <c:v>0</c:v>
                </c:pt>
                <c:pt idx="4">
                  <c:v>4.6153846153846159</c:v>
                </c:pt>
                <c:pt idx="5">
                  <c:v>4.6153846153846159</c:v>
                </c:pt>
                <c:pt idx="6">
                  <c:v>6.1538461538461542</c:v>
                </c:pt>
                <c:pt idx="7">
                  <c:v>20</c:v>
                </c:pt>
                <c:pt idx="8">
                  <c:v>6.1538461538461542</c:v>
                </c:pt>
                <c:pt idx="9">
                  <c:v>12.307692307692308</c:v>
                </c:pt>
                <c:pt idx="10">
                  <c:v>9.2307692307692317</c:v>
                </c:pt>
                <c:pt idx="11">
                  <c:v>6.1538461538461542</c:v>
                </c:pt>
                <c:pt idx="12">
                  <c:v>9.2307692307692317</c:v>
                </c:pt>
                <c:pt idx="13">
                  <c:v>3.0769230769230771</c:v>
                </c:pt>
                <c:pt idx="14">
                  <c:v>1.5384615384615385</c:v>
                </c:pt>
                <c:pt idx="15">
                  <c:v>0</c:v>
                </c:pt>
              </c:numCache>
            </c:numRef>
          </c:val>
        </c:ser>
        <c:ser>
          <c:idx val="3"/>
          <c:order val="3"/>
          <c:tx>
            <c:strRef>
              <c:f>'Gos (3)'!$F$59</c:f>
              <c:strCache>
                <c:ptCount val="1"/>
                <c:pt idx="0">
                  <c:v>upsilon</c:v>
                </c:pt>
              </c:strCache>
            </c:strRef>
          </c:tx>
          <c:spPr>
            <a:solidFill>
              <a:schemeClr val="dk1">
                <a:tint val="98500"/>
              </a:schemeClr>
            </a:solidFill>
            <a:ln>
              <a:noFill/>
            </a:ln>
            <a:effectLst/>
          </c:spPr>
          <c:invertIfNegative val="0"/>
          <c:cat>
            <c:strRef>
              <c:f>'Gos (3)'!$B$60:$B$75</c:f>
              <c:strCache>
                <c:ptCount val="16"/>
                <c:pt idx="0">
                  <c:v>cell wall </c:v>
                </c:pt>
                <c:pt idx="1">
                  <c:v>chloroplast </c:v>
                </c:pt>
                <c:pt idx="2">
                  <c:v>cytosol </c:v>
                </c:pt>
                <c:pt idx="3">
                  <c:v>ER </c:v>
                </c:pt>
                <c:pt idx="4">
                  <c:v>extracellular </c:v>
                </c:pt>
                <c:pt idx="5">
                  <c:v>Golgi apparatus </c:v>
                </c:pt>
                <c:pt idx="6">
                  <c:v>mitochondria </c:v>
                </c:pt>
                <c:pt idx="7">
                  <c:v>nucleus </c:v>
                </c:pt>
                <c:pt idx="8">
                  <c:v>other cellular components </c:v>
                </c:pt>
                <c:pt idx="9">
                  <c:v>other cytoplasmic components </c:v>
                </c:pt>
                <c:pt idx="10">
                  <c:v>other intracellular components </c:v>
                </c:pt>
                <c:pt idx="11">
                  <c:v>other membranes </c:v>
                </c:pt>
                <c:pt idx="12">
                  <c:v>plasma membrane </c:v>
                </c:pt>
                <c:pt idx="13">
                  <c:v>plastid </c:v>
                </c:pt>
                <c:pt idx="14">
                  <c:v>ribosome </c:v>
                </c:pt>
                <c:pt idx="15">
                  <c:v>unknown cellular components </c:v>
                </c:pt>
              </c:strCache>
            </c:strRef>
          </c:cat>
          <c:val>
            <c:numRef>
              <c:f>'Gos (3)'!$F$60:$F$75</c:f>
              <c:numCache>
                <c:formatCode>General</c:formatCode>
                <c:ptCount val="16"/>
                <c:pt idx="0">
                  <c:v>3.90625</c:v>
                </c:pt>
                <c:pt idx="1">
                  <c:v>7.8125</c:v>
                </c:pt>
                <c:pt idx="2">
                  <c:v>9.375</c:v>
                </c:pt>
                <c:pt idx="3">
                  <c:v>0</c:v>
                </c:pt>
                <c:pt idx="4">
                  <c:v>3.90625</c:v>
                </c:pt>
                <c:pt idx="5">
                  <c:v>1.5625</c:v>
                </c:pt>
                <c:pt idx="6">
                  <c:v>2.34375</c:v>
                </c:pt>
                <c:pt idx="7">
                  <c:v>17.1875</c:v>
                </c:pt>
                <c:pt idx="8">
                  <c:v>2.34375</c:v>
                </c:pt>
                <c:pt idx="9">
                  <c:v>17.1875</c:v>
                </c:pt>
                <c:pt idx="10">
                  <c:v>11.71875</c:v>
                </c:pt>
                <c:pt idx="11">
                  <c:v>6.25</c:v>
                </c:pt>
                <c:pt idx="12">
                  <c:v>8.59375</c:v>
                </c:pt>
                <c:pt idx="13">
                  <c:v>3.125</c:v>
                </c:pt>
                <c:pt idx="14">
                  <c:v>4.6875</c:v>
                </c:pt>
                <c:pt idx="15">
                  <c:v>0</c:v>
                </c:pt>
              </c:numCache>
            </c:numRef>
          </c:val>
        </c:ser>
        <c:dLbls>
          <c:showLegendKey val="0"/>
          <c:showVal val="0"/>
          <c:showCatName val="0"/>
          <c:showSerName val="0"/>
          <c:showPercent val="0"/>
          <c:showBubbleSize val="0"/>
        </c:dLbls>
        <c:gapWidth val="219"/>
        <c:overlap val="-27"/>
        <c:axId val="225402960"/>
        <c:axId val="225401392"/>
      </c:barChart>
      <c:catAx>
        <c:axId val="22540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5401392"/>
        <c:crosses val="autoZero"/>
        <c:auto val="1"/>
        <c:lblAlgn val="ctr"/>
        <c:lblOffset val="100"/>
        <c:noMultiLvlLbl val="0"/>
      </c:catAx>
      <c:valAx>
        <c:axId val="225401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540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(3)'!$J$59</c:f>
              <c:strCache>
                <c:ptCount val="1"/>
                <c:pt idx="0">
                  <c:v>epsilon</c:v>
                </c:pt>
              </c:strCache>
            </c:strRef>
          </c:tx>
          <c:spPr>
            <a:solidFill>
              <a:schemeClr val="dk1">
                <a:tint val="88500"/>
              </a:schemeClr>
            </a:solidFill>
            <a:ln>
              <a:noFill/>
            </a:ln>
            <a:effectLst/>
          </c:spPr>
          <c:invertIfNegative val="0"/>
          <c:cat>
            <c:strRef>
              <c:f>'Gos (3)'!$I$60:$I$74</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(3)'!$J$60:$J$74</c:f>
              <c:numCache>
                <c:formatCode>General</c:formatCode>
                <c:ptCount val="15"/>
                <c:pt idx="0">
                  <c:v>8.1364829396325451</c:v>
                </c:pt>
                <c:pt idx="1">
                  <c:v>6.8241469816272966</c:v>
                </c:pt>
                <c:pt idx="2">
                  <c:v>2.8871391076115485</c:v>
                </c:pt>
                <c:pt idx="3">
                  <c:v>1.5748031496062991</c:v>
                </c:pt>
                <c:pt idx="4">
                  <c:v>9.1863517060367457</c:v>
                </c:pt>
                <c:pt idx="5">
                  <c:v>21.259842519685041</c:v>
                </c:pt>
                <c:pt idx="6">
                  <c:v>11.286089238845145</c:v>
                </c:pt>
                <c:pt idx="7">
                  <c:v>4.1994750656167978</c:v>
                </c:pt>
                <c:pt idx="8">
                  <c:v>10.236220472440944</c:v>
                </c:pt>
                <c:pt idx="9">
                  <c:v>0.26246719160104987</c:v>
                </c:pt>
                <c:pt idx="10">
                  <c:v>4.1994750656167978</c:v>
                </c:pt>
                <c:pt idx="11">
                  <c:v>2.8871391076115485</c:v>
                </c:pt>
                <c:pt idx="12">
                  <c:v>5.5118110236220472</c:v>
                </c:pt>
                <c:pt idx="13">
                  <c:v>3.674540682414698</c:v>
                </c:pt>
                <c:pt idx="14">
                  <c:v>7.8740157480314963</c:v>
                </c:pt>
              </c:numCache>
            </c:numRef>
          </c:val>
        </c:ser>
        <c:ser>
          <c:idx val="1"/>
          <c:order val="1"/>
          <c:tx>
            <c:strRef>
              <c:f>'Gos (3)'!$K$59</c:f>
              <c:strCache>
                <c:ptCount val="1"/>
                <c:pt idx="0">
                  <c:v>kappa</c:v>
                </c:pt>
              </c:strCache>
            </c:strRef>
          </c:tx>
          <c:spPr>
            <a:solidFill>
              <a:schemeClr val="dk1">
                <a:tint val="55000"/>
              </a:schemeClr>
            </a:solidFill>
            <a:ln>
              <a:noFill/>
            </a:ln>
            <a:effectLst/>
          </c:spPr>
          <c:invertIfNegative val="0"/>
          <c:cat>
            <c:strRef>
              <c:f>'Gos (3)'!$I$60:$I$74</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(3)'!$K$60:$K$74</c:f>
              <c:numCache>
                <c:formatCode>General</c:formatCode>
                <c:ptCount val="15"/>
                <c:pt idx="0">
                  <c:v>8.7628865979381434</c:v>
                </c:pt>
                <c:pt idx="1">
                  <c:v>7.216494845360824</c:v>
                </c:pt>
                <c:pt idx="2">
                  <c:v>2.5773195876288657</c:v>
                </c:pt>
                <c:pt idx="3">
                  <c:v>2.0618556701030926</c:v>
                </c:pt>
                <c:pt idx="4">
                  <c:v>8.2474226804123703</c:v>
                </c:pt>
                <c:pt idx="5">
                  <c:v>20.103092783505154</c:v>
                </c:pt>
                <c:pt idx="6">
                  <c:v>9.2783505154639165</c:v>
                </c:pt>
                <c:pt idx="7">
                  <c:v>7.216494845360824</c:v>
                </c:pt>
                <c:pt idx="8">
                  <c:v>14.948453608247421</c:v>
                </c:pt>
                <c:pt idx="9">
                  <c:v>0</c:v>
                </c:pt>
                <c:pt idx="10">
                  <c:v>2.0618556701030926</c:v>
                </c:pt>
                <c:pt idx="11">
                  <c:v>4.1237113402061851</c:v>
                </c:pt>
                <c:pt idx="12">
                  <c:v>7.7319587628865971</c:v>
                </c:pt>
                <c:pt idx="13">
                  <c:v>1.5463917525773194</c:v>
                </c:pt>
                <c:pt idx="14">
                  <c:v>4.1237113402061851</c:v>
                </c:pt>
              </c:numCache>
            </c:numRef>
          </c:val>
        </c:ser>
        <c:ser>
          <c:idx val="2"/>
          <c:order val="2"/>
          <c:tx>
            <c:strRef>
              <c:f>'Gos (3)'!$L$59</c:f>
              <c:strCache>
                <c:ptCount val="1"/>
                <c:pt idx="0">
                  <c:v>omega</c:v>
                </c:pt>
              </c:strCache>
            </c:strRef>
          </c:tx>
          <c:spPr>
            <a:solidFill>
              <a:schemeClr val="dk1">
                <a:tint val="75000"/>
              </a:schemeClr>
            </a:solidFill>
            <a:ln>
              <a:noFill/>
            </a:ln>
            <a:effectLst/>
          </c:spPr>
          <c:invertIfNegative val="0"/>
          <c:cat>
            <c:strRef>
              <c:f>'Gos (3)'!$I$60:$I$74</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(3)'!$L$60:$L$74</c:f>
              <c:numCache>
                <c:formatCode>General</c:formatCode>
                <c:ptCount val="15"/>
                <c:pt idx="0">
                  <c:v>11.764705882352942</c:v>
                </c:pt>
                <c:pt idx="1">
                  <c:v>10.294117647058824</c:v>
                </c:pt>
                <c:pt idx="2">
                  <c:v>2.9411764705882355</c:v>
                </c:pt>
                <c:pt idx="3">
                  <c:v>0</c:v>
                </c:pt>
                <c:pt idx="4">
                  <c:v>13.23529411764706</c:v>
                </c:pt>
                <c:pt idx="5">
                  <c:v>17.647058823529413</c:v>
                </c:pt>
                <c:pt idx="6">
                  <c:v>7.3529411764705888</c:v>
                </c:pt>
                <c:pt idx="7">
                  <c:v>0</c:v>
                </c:pt>
                <c:pt idx="8">
                  <c:v>14.705882352941178</c:v>
                </c:pt>
                <c:pt idx="9">
                  <c:v>1.4705882352941178</c:v>
                </c:pt>
                <c:pt idx="10">
                  <c:v>1.4705882352941178</c:v>
                </c:pt>
                <c:pt idx="11">
                  <c:v>7.3529411764705888</c:v>
                </c:pt>
                <c:pt idx="12">
                  <c:v>5.882352941176471</c:v>
                </c:pt>
                <c:pt idx="13">
                  <c:v>2.9411764705882355</c:v>
                </c:pt>
                <c:pt idx="14">
                  <c:v>2.9411764705882355</c:v>
                </c:pt>
              </c:numCache>
            </c:numRef>
          </c:val>
        </c:ser>
        <c:ser>
          <c:idx val="3"/>
          <c:order val="3"/>
          <c:tx>
            <c:strRef>
              <c:f>'Gos (3)'!$M$59</c:f>
              <c:strCache>
                <c:ptCount val="1"/>
                <c:pt idx="0">
                  <c:v>upsilon</c:v>
                </c:pt>
              </c:strCache>
            </c:strRef>
          </c:tx>
          <c:spPr>
            <a:solidFill>
              <a:schemeClr val="dk1">
                <a:tint val="98500"/>
              </a:schemeClr>
            </a:solidFill>
            <a:ln>
              <a:noFill/>
            </a:ln>
            <a:effectLst/>
          </c:spPr>
          <c:invertIfNegative val="0"/>
          <c:cat>
            <c:strRef>
              <c:f>'Gos (3)'!$I$60:$I$74</c:f>
              <c:strCache>
                <c:ptCount val="15"/>
                <c:pt idx="0">
                  <c:v>DNA or RNA binding </c:v>
                </c:pt>
                <c:pt idx="1">
                  <c:v>hydrolase activity </c:v>
                </c:pt>
                <c:pt idx="2">
                  <c:v>kinase activity </c:v>
                </c:pt>
                <c:pt idx="3">
                  <c:v>nucleic acid binding </c:v>
                </c:pt>
                <c:pt idx="4">
                  <c:v>nucleotide binding </c:v>
                </c:pt>
                <c:pt idx="5">
                  <c:v>other binding </c:v>
                </c:pt>
                <c:pt idx="6">
                  <c:v>other enzyme activity </c:v>
                </c:pt>
                <c:pt idx="7">
                  <c:v>other molecular functions </c:v>
                </c:pt>
                <c:pt idx="8">
                  <c:v>protein binding </c:v>
                </c:pt>
                <c:pt idx="9">
                  <c:v>receptor binding or activity </c:v>
                </c:pt>
                <c:pt idx="10">
                  <c:v>structural molecule activity </c:v>
                </c:pt>
                <c:pt idx="11">
                  <c:v>transcription factor activity </c:v>
                </c:pt>
                <c:pt idx="12">
                  <c:v>transferase activity </c:v>
                </c:pt>
                <c:pt idx="13">
                  <c:v>transporter activity </c:v>
                </c:pt>
                <c:pt idx="14">
                  <c:v>unknown molecular functions </c:v>
                </c:pt>
              </c:strCache>
            </c:strRef>
          </c:cat>
          <c:val>
            <c:numRef>
              <c:f>'Gos (3)'!$M$60:$M$74</c:f>
              <c:numCache>
                <c:formatCode>General</c:formatCode>
                <c:ptCount val="15"/>
                <c:pt idx="0">
                  <c:v>9.0909090909090899</c:v>
                </c:pt>
                <c:pt idx="1">
                  <c:v>5.1948051948051948</c:v>
                </c:pt>
                <c:pt idx="2">
                  <c:v>2.5974025974025974</c:v>
                </c:pt>
                <c:pt idx="3">
                  <c:v>1.2987012987012987</c:v>
                </c:pt>
                <c:pt idx="4">
                  <c:v>6.4935064935064934</c:v>
                </c:pt>
                <c:pt idx="5">
                  <c:v>15.584415584415584</c:v>
                </c:pt>
                <c:pt idx="6">
                  <c:v>11.688311688311689</c:v>
                </c:pt>
                <c:pt idx="7">
                  <c:v>2.5974025974025974</c:v>
                </c:pt>
                <c:pt idx="8">
                  <c:v>11.688311688311689</c:v>
                </c:pt>
                <c:pt idx="9">
                  <c:v>0</c:v>
                </c:pt>
                <c:pt idx="10">
                  <c:v>5.1948051948051948</c:v>
                </c:pt>
                <c:pt idx="11">
                  <c:v>9.0909090909090899</c:v>
                </c:pt>
                <c:pt idx="12">
                  <c:v>7.7922077922077921</c:v>
                </c:pt>
                <c:pt idx="13">
                  <c:v>3.8961038961038961</c:v>
                </c:pt>
                <c:pt idx="14">
                  <c:v>7.7922077922077921</c:v>
                </c:pt>
              </c:numCache>
            </c:numRef>
          </c:val>
        </c:ser>
        <c:dLbls>
          <c:showLegendKey val="0"/>
          <c:showVal val="0"/>
          <c:showCatName val="0"/>
          <c:showSerName val="0"/>
          <c:showPercent val="0"/>
          <c:showBubbleSize val="0"/>
        </c:dLbls>
        <c:gapWidth val="219"/>
        <c:overlap val="-27"/>
        <c:axId val="280314296"/>
        <c:axId val="280313904"/>
      </c:barChart>
      <c:catAx>
        <c:axId val="28031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313904"/>
        <c:crosses val="autoZero"/>
        <c:auto val="1"/>
        <c:lblAlgn val="ctr"/>
        <c:lblOffset val="100"/>
        <c:noMultiLvlLbl val="0"/>
      </c:catAx>
      <c:valAx>
        <c:axId val="280313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31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'Gos (3)'!$Q$59</c:f>
              <c:strCache>
                <c:ptCount val="1"/>
                <c:pt idx="0">
                  <c:v>epsilon</c:v>
                </c:pt>
              </c:strCache>
            </c:strRef>
          </c:tx>
          <c:spPr>
            <a:solidFill>
              <a:schemeClr val="dk1">
                <a:tint val="88500"/>
              </a:schemeClr>
            </a:solidFill>
            <a:ln>
              <a:noFill/>
            </a:ln>
            <a:effectLst/>
          </c:spPr>
          <c:invertIfNegative val="0"/>
          <c:cat>
            <c:strRef>
              <c:f>'Gos (3)'!$P$60:$P$73</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(3)'!$Q$60:$Q$73</c:f>
              <c:numCache>
                <c:formatCode>General</c:formatCode>
                <c:ptCount val="14"/>
                <c:pt idx="0">
                  <c:v>5.903614457831325</c:v>
                </c:pt>
                <c:pt idx="1">
                  <c:v>4.5783132530120483</c:v>
                </c:pt>
                <c:pt idx="2">
                  <c:v>0.60240963855421681</c:v>
                </c:pt>
                <c:pt idx="3">
                  <c:v>3.2530120481927711</c:v>
                </c:pt>
                <c:pt idx="4">
                  <c:v>8.0722891566265051</c:v>
                </c:pt>
                <c:pt idx="5">
                  <c:v>20.481927710843372</c:v>
                </c:pt>
                <c:pt idx="6">
                  <c:v>19.277108433734938</c:v>
                </c:pt>
                <c:pt idx="7">
                  <c:v>8.0722891566265051</c:v>
                </c:pt>
                <c:pt idx="8">
                  <c:v>7.9518072289156629</c:v>
                </c:pt>
                <c:pt idx="9">
                  <c:v>7.9518072289156629</c:v>
                </c:pt>
                <c:pt idx="10">
                  <c:v>2.0481927710843375</c:v>
                </c:pt>
                <c:pt idx="11">
                  <c:v>1.6867469879518073</c:v>
                </c:pt>
                <c:pt idx="12">
                  <c:v>7.3493975903614457</c:v>
                </c:pt>
                <c:pt idx="13">
                  <c:v>2.7710843373493974</c:v>
                </c:pt>
              </c:numCache>
            </c:numRef>
          </c:val>
        </c:ser>
        <c:ser>
          <c:idx val="1"/>
          <c:order val="1"/>
          <c:tx>
            <c:strRef>
              <c:f>'Gos (3)'!$R$59</c:f>
              <c:strCache>
                <c:ptCount val="1"/>
                <c:pt idx="0">
                  <c:v>kappa</c:v>
                </c:pt>
              </c:strCache>
            </c:strRef>
          </c:tx>
          <c:spPr>
            <a:solidFill>
              <a:schemeClr val="dk1">
                <a:tint val="55000"/>
              </a:schemeClr>
            </a:solidFill>
            <a:ln>
              <a:noFill/>
            </a:ln>
            <a:effectLst/>
          </c:spPr>
          <c:invertIfNegative val="0"/>
          <c:cat>
            <c:strRef>
              <c:f>'Gos (3)'!$P$60:$P$73</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(3)'!$R$60:$R$73</c:f>
              <c:numCache>
                <c:formatCode>General</c:formatCode>
                <c:ptCount val="14"/>
                <c:pt idx="0">
                  <c:v>7.0640176600441498</c:v>
                </c:pt>
                <c:pt idx="1">
                  <c:v>5.518763796909492</c:v>
                </c:pt>
                <c:pt idx="2">
                  <c:v>1.324503311258278</c:v>
                </c:pt>
                <c:pt idx="3">
                  <c:v>1.5452538631346577</c:v>
                </c:pt>
                <c:pt idx="4">
                  <c:v>6.8432671081677698</c:v>
                </c:pt>
                <c:pt idx="5">
                  <c:v>18.763796909492275</c:v>
                </c:pt>
                <c:pt idx="6">
                  <c:v>18.101545253863133</c:v>
                </c:pt>
                <c:pt idx="7">
                  <c:v>7.0640176600441498</c:v>
                </c:pt>
                <c:pt idx="8">
                  <c:v>9.0507726269315665</c:v>
                </c:pt>
                <c:pt idx="9">
                  <c:v>9.7130242825607063</c:v>
                </c:pt>
                <c:pt idx="10">
                  <c:v>2.4282560706401766</c:v>
                </c:pt>
                <c:pt idx="11">
                  <c:v>3.3112582781456954</c:v>
                </c:pt>
                <c:pt idx="12">
                  <c:v>7.5055187637969087</c:v>
                </c:pt>
                <c:pt idx="13">
                  <c:v>1.7660044150110374</c:v>
                </c:pt>
              </c:numCache>
            </c:numRef>
          </c:val>
        </c:ser>
        <c:ser>
          <c:idx val="2"/>
          <c:order val="2"/>
          <c:tx>
            <c:strRef>
              <c:f>'Gos (3)'!$S$59</c:f>
              <c:strCache>
                <c:ptCount val="1"/>
                <c:pt idx="0">
                  <c:v>omega</c:v>
                </c:pt>
              </c:strCache>
            </c:strRef>
          </c:tx>
          <c:spPr>
            <a:solidFill>
              <a:schemeClr val="dk1">
                <a:tint val="75000"/>
              </a:schemeClr>
            </a:solidFill>
            <a:ln>
              <a:noFill/>
            </a:ln>
            <a:effectLst/>
          </c:spPr>
          <c:invertIfNegative val="0"/>
          <c:cat>
            <c:strRef>
              <c:f>'Gos (3)'!$P$60:$P$73</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(3)'!$S$60:$S$73</c:f>
              <c:numCache>
                <c:formatCode>General</c:formatCode>
                <c:ptCount val="14"/>
                <c:pt idx="0">
                  <c:v>3.0303030303030303</c:v>
                </c:pt>
                <c:pt idx="1">
                  <c:v>5.0505050505050511</c:v>
                </c:pt>
                <c:pt idx="2">
                  <c:v>0</c:v>
                </c:pt>
                <c:pt idx="3">
                  <c:v>1.0101010101010102</c:v>
                </c:pt>
                <c:pt idx="4">
                  <c:v>9.0909090909090917</c:v>
                </c:pt>
                <c:pt idx="5">
                  <c:v>23.232323232323235</c:v>
                </c:pt>
                <c:pt idx="6">
                  <c:v>20.202020202020204</c:v>
                </c:pt>
                <c:pt idx="7">
                  <c:v>8.0808080808080813</c:v>
                </c:pt>
                <c:pt idx="8">
                  <c:v>6.0606060606060606</c:v>
                </c:pt>
                <c:pt idx="9">
                  <c:v>7.0707070707070709</c:v>
                </c:pt>
                <c:pt idx="10">
                  <c:v>3.0303030303030303</c:v>
                </c:pt>
                <c:pt idx="11">
                  <c:v>8.0808080808080813</c:v>
                </c:pt>
                <c:pt idx="12">
                  <c:v>4.0404040404040407</c:v>
                </c:pt>
                <c:pt idx="13">
                  <c:v>2.0202020202020203</c:v>
                </c:pt>
              </c:numCache>
            </c:numRef>
          </c:val>
        </c:ser>
        <c:ser>
          <c:idx val="3"/>
          <c:order val="3"/>
          <c:tx>
            <c:strRef>
              <c:f>'Gos (3)'!$T$59</c:f>
              <c:strCache>
                <c:ptCount val="1"/>
                <c:pt idx="0">
                  <c:v>upsilon</c:v>
                </c:pt>
              </c:strCache>
            </c:strRef>
          </c:tx>
          <c:spPr>
            <a:solidFill>
              <a:schemeClr val="dk1">
                <a:tint val="98500"/>
              </a:schemeClr>
            </a:solidFill>
            <a:ln>
              <a:noFill/>
            </a:ln>
            <a:effectLst/>
          </c:spPr>
          <c:invertIfNegative val="0"/>
          <c:cat>
            <c:strRef>
              <c:f>'Gos (3)'!$P$60:$P$73</c:f>
              <c:strCache>
                <c:ptCount val="14"/>
                <c:pt idx="0">
                  <c:v>cell organization and biogenesis </c:v>
                </c:pt>
                <c:pt idx="1">
                  <c:v>developmental processes </c:v>
                </c:pt>
                <c:pt idx="2">
                  <c:v>DNA or RNA metabolism </c:v>
                </c:pt>
                <c:pt idx="3">
                  <c:v>electron transport or energy pathways </c:v>
                </c:pt>
                <c:pt idx="4">
                  <c:v>other biological processes </c:v>
                </c:pt>
                <c:pt idx="5">
                  <c:v>other cellular processes </c:v>
                </c:pt>
                <c:pt idx="6">
                  <c:v>other metabolic processes </c:v>
                </c:pt>
                <c:pt idx="7">
                  <c:v>protein metabolism </c:v>
                </c:pt>
                <c:pt idx="8">
                  <c:v>response to abiotic or biotic stimulus </c:v>
                </c:pt>
                <c:pt idx="9">
                  <c:v>response to stress </c:v>
                </c:pt>
                <c:pt idx="10">
                  <c:v>signal transduction </c:v>
                </c:pt>
                <c:pt idx="11">
                  <c:v>transcription,DNA-dependent </c:v>
                </c:pt>
                <c:pt idx="12">
                  <c:v>transport </c:v>
                </c:pt>
                <c:pt idx="13">
                  <c:v>unknown biological processes </c:v>
                </c:pt>
              </c:strCache>
            </c:strRef>
          </c:cat>
          <c:val>
            <c:numRef>
              <c:f>'Gos (3)'!$T$60:$T$73</c:f>
              <c:numCache>
                <c:formatCode>General</c:formatCode>
                <c:ptCount val="14"/>
                <c:pt idx="0">
                  <c:v>5.2631578947368416</c:v>
                </c:pt>
                <c:pt idx="1">
                  <c:v>5.8479532163742682</c:v>
                </c:pt>
                <c:pt idx="2">
                  <c:v>1.1695906432748537</c:v>
                </c:pt>
                <c:pt idx="3">
                  <c:v>1.1695906432748537</c:v>
                </c:pt>
                <c:pt idx="4">
                  <c:v>7.0175438596491224</c:v>
                </c:pt>
                <c:pt idx="5">
                  <c:v>18.71345029239766</c:v>
                </c:pt>
                <c:pt idx="6">
                  <c:v>19.883040935672515</c:v>
                </c:pt>
                <c:pt idx="7">
                  <c:v>8.1871345029239766</c:v>
                </c:pt>
                <c:pt idx="8">
                  <c:v>8.1871345029239766</c:v>
                </c:pt>
                <c:pt idx="9">
                  <c:v>7.0175438596491224</c:v>
                </c:pt>
                <c:pt idx="10">
                  <c:v>4.0935672514619883</c:v>
                </c:pt>
                <c:pt idx="11">
                  <c:v>4.6783625730994149</c:v>
                </c:pt>
                <c:pt idx="12">
                  <c:v>5.8479532163742682</c:v>
                </c:pt>
                <c:pt idx="13">
                  <c:v>2.9239766081871341</c:v>
                </c:pt>
              </c:numCache>
            </c:numRef>
          </c:val>
        </c:ser>
        <c:dLbls>
          <c:showLegendKey val="0"/>
          <c:showVal val="0"/>
          <c:showCatName val="0"/>
          <c:showSerName val="0"/>
          <c:showPercent val="0"/>
          <c:showBubbleSize val="0"/>
        </c:dLbls>
        <c:gapWidth val="219"/>
        <c:overlap val="-27"/>
        <c:axId val="280311944"/>
        <c:axId val="280311552"/>
      </c:barChart>
      <c:catAx>
        <c:axId val="28031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311552"/>
        <c:crosses val="autoZero"/>
        <c:auto val="1"/>
        <c:lblAlgn val="ctr"/>
        <c:lblOffset val="100"/>
        <c:noMultiLvlLbl val="0"/>
      </c:catAx>
      <c:valAx>
        <c:axId val="28031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der IPs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0311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76</xdr:row>
      <xdr:rowOff>4762</xdr:rowOff>
    </xdr:from>
    <xdr:to>
      <xdr:col>6</xdr:col>
      <xdr:colOff>0</xdr:colOff>
      <xdr:row>90</xdr:row>
      <xdr:rowOff>80962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75</xdr:row>
      <xdr:rowOff>185737</xdr:rowOff>
    </xdr:from>
    <xdr:to>
      <xdr:col>13</xdr:col>
      <xdr:colOff>0</xdr:colOff>
      <xdr:row>90</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76</xdr:row>
      <xdr:rowOff>4762</xdr:rowOff>
    </xdr:from>
    <xdr:to>
      <xdr:col>20</xdr:col>
      <xdr:colOff>0</xdr:colOff>
      <xdr:row>90</xdr:row>
      <xdr:rowOff>80962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77</xdr:row>
      <xdr:rowOff>4762</xdr:rowOff>
    </xdr:from>
    <xdr:to>
      <xdr:col>6</xdr:col>
      <xdr:colOff>0</xdr:colOff>
      <xdr:row>91</xdr:row>
      <xdr:rowOff>80962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77</xdr:row>
      <xdr:rowOff>4762</xdr:rowOff>
    </xdr:from>
    <xdr:to>
      <xdr:col>13</xdr:col>
      <xdr:colOff>0</xdr:colOff>
      <xdr:row>91</xdr:row>
      <xdr:rowOff>80962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77</xdr:row>
      <xdr:rowOff>4762</xdr:rowOff>
    </xdr:from>
    <xdr:to>
      <xdr:col>20</xdr:col>
      <xdr:colOff>0</xdr:colOff>
      <xdr:row>91</xdr:row>
      <xdr:rowOff>80962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abSelected="1" workbookViewId="0"/>
  </sheetViews>
  <sheetFormatPr baseColWidth="10" defaultRowHeight="15" x14ac:dyDescent="0.25"/>
  <sheetData>
    <row r="1" spans="1:8" x14ac:dyDescent="0.25">
      <c r="A1" t="s">
        <v>0</v>
      </c>
    </row>
    <row r="2" spans="1:8" x14ac:dyDescent="0.25">
      <c r="A2" t="s">
        <v>1</v>
      </c>
    </row>
    <row r="4" spans="1:8" x14ac:dyDescent="0.25">
      <c r="A4" t="s">
        <v>207</v>
      </c>
      <c r="C4" t="s">
        <v>402</v>
      </c>
      <c r="D4" t="s">
        <v>403</v>
      </c>
      <c r="E4" t="s">
        <v>404</v>
      </c>
      <c r="F4" t="s">
        <v>405</v>
      </c>
      <c r="G4" t="s">
        <v>406</v>
      </c>
      <c r="H4" t="s">
        <v>407</v>
      </c>
    </row>
    <row r="5" spans="1:8" x14ac:dyDescent="0.25">
      <c r="A5" t="s">
        <v>2</v>
      </c>
      <c r="C5" t="s">
        <v>2</v>
      </c>
      <c r="D5" t="s">
        <v>585</v>
      </c>
      <c r="E5" t="s">
        <v>586</v>
      </c>
      <c r="F5" t="s">
        <v>410</v>
      </c>
      <c r="G5" t="s">
        <v>587</v>
      </c>
      <c r="H5" t="s">
        <v>587</v>
      </c>
    </row>
    <row r="6" spans="1:8" x14ac:dyDescent="0.25">
      <c r="A6" t="s">
        <v>3</v>
      </c>
      <c r="C6" t="s">
        <v>3</v>
      </c>
      <c r="D6" t="s">
        <v>719</v>
      </c>
      <c r="E6" t="s">
        <v>720</v>
      </c>
      <c r="F6" t="s">
        <v>410</v>
      </c>
      <c r="G6" t="s">
        <v>721</v>
      </c>
      <c r="H6" t="s">
        <v>722</v>
      </c>
    </row>
    <row r="7" spans="1:8" x14ac:dyDescent="0.25">
      <c r="A7" t="s">
        <v>4</v>
      </c>
      <c r="C7" t="s">
        <v>4</v>
      </c>
      <c r="D7" t="s">
        <v>492</v>
      </c>
      <c r="E7" t="s">
        <v>493</v>
      </c>
      <c r="F7" t="s">
        <v>410</v>
      </c>
    </row>
    <row r="8" spans="1:8" x14ac:dyDescent="0.25">
      <c r="A8" t="s">
        <v>5</v>
      </c>
      <c r="C8" t="s">
        <v>5</v>
      </c>
      <c r="D8" t="s">
        <v>890</v>
      </c>
      <c r="E8" t="s">
        <v>891</v>
      </c>
      <c r="F8" t="s">
        <v>410</v>
      </c>
      <c r="G8" t="s">
        <v>892</v>
      </c>
      <c r="H8" t="s">
        <v>893</v>
      </c>
    </row>
    <row r="9" spans="1:8" x14ac:dyDescent="0.25">
      <c r="A9" t="s">
        <v>6</v>
      </c>
      <c r="C9" t="s">
        <v>6</v>
      </c>
      <c r="D9" t="s">
        <v>923</v>
      </c>
      <c r="E9" t="s">
        <v>924</v>
      </c>
      <c r="F9" t="s">
        <v>410</v>
      </c>
      <c r="G9" t="s">
        <v>925</v>
      </c>
      <c r="H9" t="s">
        <v>926</v>
      </c>
    </row>
    <row r="10" spans="1:8" x14ac:dyDescent="0.25">
      <c r="A10" t="s">
        <v>7</v>
      </c>
      <c r="C10" t="s">
        <v>7</v>
      </c>
      <c r="D10" t="s">
        <v>532</v>
      </c>
      <c r="E10" t="s">
        <v>533</v>
      </c>
      <c r="F10" t="s">
        <v>410</v>
      </c>
    </row>
    <row r="11" spans="1:8" x14ac:dyDescent="0.25">
      <c r="A11" t="s">
        <v>8</v>
      </c>
      <c r="C11" t="s">
        <v>8</v>
      </c>
      <c r="D11" t="s">
        <v>1018</v>
      </c>
      <c r="E11" t="s">
        <v>1019</v>
      </c>
      <c r="F11" t="s">
        <v>410</v>
      </c>
      <c r="G11" t="s">
        <v>1020</v>
      </c>
      <c r="H11" t="s">
        <v>1020</v>
      </c>
    </row>
    <row r="12" spans="1:8" x14ac:dyDescent="0.25">
      <c r="A12" t="s">
        <v>9</v>
      </c>
      <c r="C12" t="s">
        <v>9</v>
      </c>
      <c r="D12" t="s">
        <v>726</v>
      </c>
      <c r="E12" t="s">
        <v>727</v>
      </c>
      <c r="F12" t="s">
        <v>410</v>
      </c>
      <c r="G12" t="s">
        <v>728</v>
      </c>
      <c r="H12" t="s">
        <v>728</v>
      </c>
    </row>
    <row r="13" spans="1:8" x14ac:dyDescent="0.25">
      <c r="A13" t="s">
        <v>10</v>
      </c>
      <c r="C13" t="s">
        <v>10</v>
      </c>
      <c r="D13" t="s">
        <v>556</v>
      </c>
      <c r="E13" t="s">
        <v>557</v>
      </c>
      <c r="F13" t="s">
        <v>410</v>
      </c>
    </row>
    <row r="14" spans="1:8" x14ac:dyDescent="0.25">
      <c r="A14" t="s">
        <v>11</v>
      </c>
      <c r="C14" t="s">
        <v>11</v>
      </c>
      <c r="D14" t="s">
        <v>755</v>
      </c>
      <c r="E14" t="s">
        <v>756</v>
      </c>
      <c r="F14" t="s">
        <v>410</v>
      </c>
      <c r="G14" t="s">
        <v>757</v>
      </c>
      <c r="H14" t="s">
        <v>757</v>
      </c>
    </row>
    <row r="15" spans="1:8" x14ac:dyDescent="0.25">
      <c r="A15" t="s">
        <v>12</v>
      </c>
      <c r="C15" t="s">
        <v>12</v>
      </c>
      <c r="D15" t="s">
        <v>427</v>
      </c>
      <c r="E15" t="s">
        <v>428</v>
      </c>
      <c r="F15" t="s">
        <v>410</v>
      </c>
    </row>
    <row r="16" spans="1:8" x14ac:dyDescent="0.25">
      <c r="A16" t="s">
        <v>13</v>
      </c>
      <c r="C16" t="s">
        <v>13</v>
      </c>
      <c r="D16" t="s">
        <v>729</v>
      </c>
      <c r="E16" t="s">
        <v>730</v>
      </c>
      <c r="F16" t="s">
        <v>410</v>
      </c>
      <c r="G16" t="s">
        <v>731</v>
      </c>
      <c r="H16" t="s">
        <v>732</v>
      </c>
    </row>
    <row r="17" spans="1:8" x14ac:dyDescent="0.25">
      <c r="A17" t="s">
        <v>14</v>
      </c>
      <c r="C17" t="s">
        <v>14</v>
      </c>
      <c r="D17" t="s">
        <v>631</v>
      </c>
      <c r="E17" t="s">
        <v>632</v>
      </c>
      <c r="F17" t="s">
        <v>410</v>
      </c>
      <c r="G17" t="s">
        <v>633</v>
      </c>
      <c r="H17" t="s">
        <v>634</v>
      </c>
    </row>
    <row r="18" spans="1:8" x14ac:dyDescent="0.25">
      <c r="A18" t="s">
        <v>15</v>
      </c>
      <c r="C18" t="s">
        <v>15</v>
      </c>
      <c r="D18" t="s">
        <v>451</v>
      </c>
      <c r="E18" t="s">
        <v>452</v>
      </c>
      <c r="F18" t="s">
        <v>410</v>
      </c>
    </row>
    <row r="19" spans="1:8" x14ac:dyDescent="0.25">
      <c r="A19" t="s">
        <v>16</v>
      </c>
      <c r="C19" t="s">
        <v>16</v>
      </c>
      <c r="D19" t="s">
        <v>538</v>
      </c>
      <c r="E19" t="s">
        <v>539</v>
      </c>
      <c r="F19" t="s">
        <v>410</v>
      </c>
    </row>
    <row r="20" spans="1:8" x14ac:dyDescent="0.25">
      <c r="A20" t="s">
        <v>17</v>
      </c>
      <c r="C20" t="s">
        <v>17</v>
      </c>
      <c r="D20" t="s">
        <v>697</v>
      </c>
      <c r="E20" t="s">
        <v>698</v>
      </c>
      <c r="F20" t="s">
        <v>410</v>
      </c>
      <c r="G20" t="s">
        <v>699</v>
      </c>
      <c r="H20" t="s">
        <v>700</v>
      </c>
    </row>
    <row r="21" spans="1:8" x14ac:dyDescent="0.25">
      <c r="A21" t="s">
        <v>18</v>
      </c>
      <c r="C21" t="s">
        <v>18</v>
      </c>
      <c r="D21" t="s">
        <v>1009</v>
      </c>
      <c r="E21" t="s">
        <v>1010</v>
      </c>
      <c r="F21" t="s">
        <v>410</v>
      </c>
      <c r="G21" t="s">
        <v>1011</v>
      </c>
      <c r="H21" t="s">
        <v>1011</v>
      </c>
    </row>
    <row r="22" spans="1:8" x14ac:dyDescent="0.25">
      <c r="A22" t="s">
        <v>19</v>
      </c>
      <c r="C22" t="s">
        <v>19</v>
      </c>
      <c r="D22" t="s">
        <v>504</v>
      </c>
      <c r="E22" t="s">
        <v>505</v>
      </c>
      <c r="F22" t="s">
        <v>410</v>
      </c>
    </row>
    <row r="23" spans="1:8" x14ac:dyDescent="0.25">
      <c r="A23" t="s">
        <v>20</v>
      </c>
      <c r="C23" t="s">
        <v>20</v>
      </c>
      <c r="D23" t="s">
        <v>441</v>
      </c>
      <c r="E23" t="s">
        <v>442</v>
      </c>
      <c r="F23" t="s">
        <v>410</v>
      </c>
    </row>
    <row r="24" spans="1:8" x14ac:dyDescent="0.25">
      <c r="A24" t="s">
        <v>21</v>
      </c>
      <c r="C24" t="s">
        <v>21</v>
      </c>
      <c r="D24" t="s">
        <v>461</v>
      </c>
      <c r="E24" t="s">
        <v>462</v>
      </c>
      <c r="F24" t="s">
        <v>410</v>
      </c>
    </row>
    <row r="25" spans="1:8" x14ac:dyDescent="0.25">
      <c r="A25" t="s">
        <v>22</v>
      </c>
      <c r="C25" t="s">
        <v>22</v>
      </c>
      <c r="D25" t="s">
        <v>711</v>
      </c>
      <c r="E25" t="s">
        <v>712</v>
      </c>
      <c r="F25" t="s">
        <v>410</v>
      </c>
      <c r="G25" t="s">
        <v>713</v>
      </c>
      <c r="H25" t="s">
        <v>714</v>
      </c>
    </row>
    <row r="26" spans="1:8" x14ac:dyDescent="0.25">
      <c r="A26" t="s">
        <v>23</v>
      </c>
      <c r="C26" t="s">
        <v>23</v>
      </c>
      <c r="D26" t="s">
        <v>676</v>
      </c>
      <c r="E26" t="s">
        <v>677</v>
      </c>
      <c r="F26" t="s">
        <v>410</v>
      </c>
      <c r="G26" t="s">
        <v>678</v>
      </c>
      <c r="H26" t="s">
        <v>679</v>
      </c>
    </row>
    <row r="27" spans="1:8" x14ac:dyDescent="0.25">
      <c r="A27" t="s">
        <v>24</v>
      </c>
      <c r="C27" t="s">
        <v>24</v>
      </c>
      <c r="D27" t="s">
        <v>627</v>
      </c>
      <c r="E27" t="s">
        <v>628</v>
      </c>
      <c r="F27" t="s">
        <v>410</v>
      </c>
      <c r="G27" t="s">
        <v>629</v>
      </c>
      <c r="H27" t="s">
        <v>630</v>
      </c>
    </row>
    <row r="28" spans="1:8" x14ac:dyDescent="0.25">
      <c r="A28" t="s">
        <v>25</v>
      </c>
      <c r="C28" t="s">
        <v>25</v>
      </c>
      <c r="D28" t="s">
        <v>945</v>
      </c>
      <c r="E28" t="s">
        <v>946</v>
      </c>
      <c r="F28" t="s">
        <v>410</v>
      </c>
      <c r="G28" t="s">
        <v>947</v>
      </c>
      <c r="H28" t="s">
        <v>948</v>
      </c>
    </row>
    <row r="29" spans="1:8" x14ac:dyDescent="0.25">
      <c r="A29" t="s">
        <v>26</v>
      </c>
      <c r="C29" t="s">
        <v>26</v>
      </c>
      <c r="D29" t="s">
        <v>572</v>
      </c>
      <c r="E29" t="s">
        <v>573</v>
      </c>
      <c r="F29" t="s">
        <v>410</v>
      </c>
    </row>
    <row r="30" spans="1:8" x14ac:dyDescent="0.25">
      <c r="A30" t="s">
        <v>27</v>
      </c>
      <c r="C30" t="s">
        <v>27</v>
      </c>
      <c r="D30" t="s">
        <v>576</v>
      </c>
      <c r="E30" t="s">
        <v>577</v>
      </c>
      <c r="F30" t="s">
        <v>410</v>
      </c>
    </row>
    <row r="31" spans="1:8" x14ac:dyDescent="0.25">
      <c r="A31" t="s">
        <v>28</v>
      </c>
      <c r="C31" t="s">
        <v>28</v>
      </c>
      <c r="D31" t="s">
        <v>949</v>
      </c>
      <c r="E31" t="s">
        <v>950</v>
      </c>
      <c r="F31" t="s">
        <v>410</v>
      </c>
      <c r="G31" t="s">
        <v>951</v>
      </c>
      <c r="H31" t="s">
        <v>952</v>
      </c>
    </row>
    <row r="32" spans="1:8" x14ac:dyDescent="0.25">
      <c r="A32" t="s">
        <v>29</v>
      </c>
      <c r="C32" t="s">
        <v>29</v>
      </c>
      <c r="D32" t="s">
        <v>1025</v>
      </c>
      <c r="E32" t="s">
        <v>1026</v>
      </c>
      <c r="F32" t="s">
        <v>410</v>
      </c>
      <c r="G32" t="s">
        <v>1027</v>
      </c>
      <c r="H32" t="s">
        <v>1028</v>
      </c>
    </row>
    <row r="33" spans="1:8" x14ac:dyDescent="0.25">
      <c r="A33" t="s">
        <v>30</v>
      </c>
      <c r="C33" t="s">
        <v>30</v>
      </c>
      <c r="D33" t="s">
        <v>935</v>
      </c>
      <c r="E33" t="s">
        <v>936</v>
      </c>
      <c r="F33" t="s">
        <v>410</v>
      </c>
      <c r="G33" t="s">
        <v>937</v>
      </c>
      <c r="H33" t="s">
        <v>938</v>
      </c>
    </row>
    <row r="34" spans="1:8" x14ac:dyDescent="0.25">
      <c r="A34" t="s">
        <v>31</v>
      </c>
      <c r="C34" t="s">
        <v>31</v>
      </c>
      <c r="D34" t="s">
        <v>970</v>
      </c>
      <c r="E34" t="s">
        <v>971</v>
      </c>
      <c r="F34" t="s">
        <v>410</v>
      </c>
      <c r="G34" t="s">
        <v>972</v>
      </c>
      <c r="H34" t="s">
        <v>972</v>
      </c>
    </row>
    <row r="35" spans="1:8" x14ac:dyDescent="0.25">
      <c r="A35" t="s">
        <v>32</v>
      </c>
      <c r="C35" t="s">
        <v>32</v>
      </c>
      <c r="D35" t="s">
        <v>715</v>
      </c>
      <c r="E35" t="s">
        <v>716</v>
      </c>
      <c r="F35" t="s">
        <v>410</v>
      </c>
      <c r="G35" t="s">
        <v>717</v>
      </c>
      <c r="H35" t="s">
        <v>718</v>
      </c>
    </row>
    <row r="36" spans="1:8" x14ac:dyDescent="0.25">
      <c r="A36" t="s">
        <v>33</v>
      </c>
      <c r="C36" t="s">
        <v>33</v>
      </c>
      <c r="D36" t="s">
        <v>616</v>
      </c>
      <c r="E36" t="s">
        <v>617</v>
      </c>
      <c r="F36" t="s">
        <v>410</v>
      </c>
      <c r="G36" t="s">
        <v>618</v>
      </c>
      <c r="H36" t="s">
        <v>618</v>
      </c>
    </row>
    <row r="37" spans="1:8" x14ac:dyDescent="0.25">
      <c r="A37" t="s">
        <v>34</v>
      </c>
      <c r="C37" t="s">
        <v>34</v>
      </c>
      <c r="D37" t="s">
        <v>866</v>
      </c>
      <c r="E37" t="s">
        <v>867</v>
      </c>
      <c r="F37" t="s">
        <v>410</v>
      </c>
      <c r="G37" t="s">
        <v>868</v>
      </c>
      <c r="H37" t="s">
        <v>869</v>
      </c>
    </row>
    <row r="38" spans="1:8" x14ac:dyDescent="0.25">
      <c r="A38" t="s">
        <v>35</v>
      </c>
      <c r="C38" t="s">
        <v>35</v>
      </c>
      <c r="D38" t="s">
        <v>498</v>
      </c>
      <c r="E38" t="s">
        <v>499</v>
      </c>
      <c r="F38" t="s">
        <v>410</v>
      </c>
    </row>
    <row r="39" spans="1:8" x14ac:dyDescent="0.25">
      <c r="A39" t="s">
        <v>36</v>
      </c>
      <c r="C39" t="s">
        <v>36</v>
      </c>
      <c r="D39" t="s">
        <v>777</v>
      </c>
      <c r="E39" t="s">
        <v>778</v>
      </c>
      <c r="F39" t="s">
        <v>410</v>
      </c>
      <c r="G39" t="s">
        <v>779</v>
      </c>
      <c r="H39" t="s">
        <v>779</v>
      </c>
    </row>
    <row r="40" spans="1:8" x14ac:dyDescent="0.25">
      <c r="A40" t="s">
        <v>37</v>
      </c>
      <c r="C40" t="s">
        <v>37</v>
      </c>
      <c r="D40" t="s">
        <v>880</v>
      </c>
      <c r="E40" t="s">
        <v>881</v>
      </c>
      <c r="F40" t="s">
        <v>410</v>
      </c>
      <c r="G40" t="s">
        <v>882</v>
      </c>
      <c r="H40" t="s">
        <v>882</v>
      </c>
    </row>
    <row r="41" spans="1:8" x14ac:dyDescent="0.25">
      <c r="A41" t="s">
        <v>38</v>
      </c>
      <c r="C41" t="s">
        <v>38</v>
      </c>
      <c r="D41" t="s">
        <v>606</v>
      </c>
      <c r="E41" t="s">
        <v>607</v>
      </c>
      <c r="F41" t="s">
        <v>410</v>
      </c>
      <c r="G41" t="s">
        <v>608</v>
      </c>
      <c r="H41" t="s">
        <v>609</v>
      </c>
    </row>
    <row r="42" spans="1:8" x14ac:dyDescent="0.25">
      <c r="A42" t="s">
        <v>39</v>
      </c>
      <c r="C42" t="s">
        <v>39</v>
      </c>
      <c r="D42" t="s">
        <v>873</v>
      </c>
      <c r="E42" t="s">
        <v>874</v>
      </c>
      <c r="F42" t="s">
        <v>410</v>
      </c>
      <c r="G42" t="s">
        <v>875</v>
      </c>
      <c r="H42" t="s">
        <v>876</v>
      </c>
    </row>
    <row r="43" spans="1:8" x14ac:dyDescent="0.25">
      <c r="A43" t="s">
        <v>40</v>
      </c>
      <c r="C43" t="s">
        <v>40</v>
      </c>
      <c r="D43" t="s">
        <v>733</v>
      </c>
      <c r="E43" t="s">
        <v>734</v>
      </c>
      <c r="F43" t="s">
        <v>410</v>
      </c>
      <c r="G43" t="s">
        <v>735</v>
      </c>
      <c r="H43" t="s">
        <v>735</v>
      </c>
    </row>
    <row r="44" spans="1:8" x14ac:dyDescent="0.25">
      <c r="A44" t="s">
        <v>41</v>
      </c>
      <c r="C44" t="s">
        <v>41</v>
      </c>
      <c r="D44" t="s">
        <v>508</v>
      </c>
      <c r="E44" t="s">
        <v>509</v>
      </c>
      <c r="F44" t="s">
        <v>410</v>
      </c>
    </row>
    <row r="45" spans="1:8" x14ac:dyDescent="0.25">
      <c r="A45" t="s">
        <v>42</v>
      </c>
      <c r="C45" t="s">
        <v>42</v>
      </c>
      <c r="D45" t="s">
        <v>439</v>
      </c>
      <c r="E45" t="s">
        <v>440</v>
      </c>
      <c r="F45" t="s">
        <v>410</v>
      </c>
    </row>
    <row r="46" spans="1:8" x14ac:dyDescent="0.25">
      <c r="A46" t="s">
        <v>43</v>
      </c>
      <c r="C46" t="s">
        <v>43</v>
      </c>
      <c r="D46" t="s">
        <v>956</v>
      </c>
      <c r="E46" t="s">
        <v>957</v>
      </c>
      <c r="F46" t="s">
        <v>410</v>
      </c>
      <c r="G46" t="s">
        <v>958</v>
      </c>
      <c r="H46" t="s">
        <v>959</v>
      </c>
    </row>
    <row r="47" spans="1:8" x14ac:dyDescent="0.25">
      <c r="A47" t="s">
        <v>44</v>
      </c>
      <c r="C47" t="s">
        <v>44</v>
      </c>
      <c r="D47" t="s">
        <v>819</v>
      </c>
      <c r="E47" t="s">
        <v>820</v>
      </c>
      <c r="F47" t="s">
        <v>410</v>
      </c>
      <c r="G47" t="s">
        <v>821</v>
      </c>
      <c r="H47" t="s">
        <v>821</v>
      </c>
    </row>
    <row r="48" spans="1:8" x14ac:dyDescent="0.25">
      <c r="A48" t="s">
        <v>45</v>
      </c>
      <c r="C48" t="s">
        <v>45</v>
      </c>
      <c r="D48" t="s">
        <v>830</v>
      </c>
      <c r="E48" t="s">
        <v>831</v>
      </c>
      <c r="F48" t="s">
        <v>410</v>
      </c>
      <c r="G48" t="s">
        <v>832</v>
      </c>
      <c r="H48" t="s">
        <v>832</v>
      </c>
    </row>
    <row r="49" spans="1:8" x14ac:dyDescent="0.25">
      <c r="A49" t="s">
        <v>46</v>
      </c>
      <c r="C49" t="s">
        <v>46</v>
      </c>
      <c r="D49" t="s">
        <v>833</v>
      </c>
      <c r="E49" t="s">
        <v>834</v>
      </c>
      <c r="F49" t="s">
        <v>410</v>
      </c>
      <c r="G49" t="s">
        <v>835</v>
      </c>
      <c r="H49" t="s">
        <v>835</v>
      </c>
    </row>
    <row r="50" spans="1:8" x14ac:dyDescent="0.25">
      <c r="A50" t="s">
        <v>47</v>
      </c>
      <c r="C50" t="s">
        <v>47</v>
      </c>
      <c r="D50" t="s">
        <v>836</v>
      </c>
      <c r="E50" t="s">
        <v>837</v>
      </c>
      <c r="F50" t="s">
        <v>410</v>
      </c>
      <c r="G50" t="s">
        <v>838</v>
      </c>
      <c r="H50" t="s">
        <v>838</v>
      </c>
    </row>
    <row r="51" spans="1:8" x14ac:dyDescent="0.25">
      <c r="A51" t="s">
        <v>48</v>
      </c>
      <c r="C51" t="s">
        <v>48</v>
      </c>
      <c r="D51" t="s">
        <v>542</v>
      </c>
      <c r="E51" t="s">
        <v>543</v>
      </c>
      <c r="F51" t="s">
        <v>410</v>
      </c>
    </row>
    <row r="52" spans="1:8" x14ac:dyDescent="0.25">
      <c r="A52" t="s">
        <v>49</v>
      </c>
      <c r="C52" t="s">
        <v>49</v>
      </c>
      <c r="D52" t="s">
        <v>658</v>
      </c>
      <c r="E52" t="s">
        <v>659</v>
      </c>
      <c r="F52" t="s">
        <v>410</v>
      </c>
      <c r="G52" t="s">
        <v>660</v>
      </c>
      <c r="H52" t="s">
        <v>660</v>
      </c>
    </row>
    <row r="53" spans="1:8" x14ac:dyDescent="0.25">
      <c r="A53" t="s">
        <v>50</v>
      </c>
      <c r="C53" t="s">
        <v>50</v>
      </c>
      <c r="D53" t="s">
        <v>558</v>
      </c>
      <c r="E53" t="s">
        <v>559</v>
      </c>
      <c r="F53" t="s">
        <v>410</v>
      </c>
    </row>
    <row r="54" spans="1:8" x14ac:dyDescent="0.25">
      <c r="A54" t="s">
        <v>51</v>
      </c>
      <c r="C54" t="s">
        <v>51</v>
      </c>
      <c r="D54" t="s">
        <v>912</v>
      </c>
      <c r="E54" t="s">
        <v>913</v>
      </c>
      <c r="F54" t="s">
        <v>410</v>
      </c>
      <c r="G54" t="s">
        <v>914</v>
      </c>
      <c r="H54" t="s">
        <v>914</v>
      </c>
    </row>
    <row r="55" spans="1:8" x14ac:dyDescent="0.25">
      <c r="A55" t="s">
        <v>52</v>
      </c>
      <c r="C55" t="s">
        <v>52</v>
      </c>
      <c r="D55" t="s">
        <v>793</v>
      </c>
      <c r="E55" t="s">
        <v>794</v>
      </c>
      <c r="F55" t="s">
        <v>410</v>
      </c>
      <c r="G55" t="s">
        <v>795</v>
      </c>
      <c r="H55" t="s">
        <v>796</v>
      </c>
    </row>
    <row r="56" spans="1:8" x14ac:dyDescent="0.25">
      <c r="A56" t="s">
        <v>53</v>
      </c>
      <c r="C56" t="s">
        <v>53</v>
      </c>
      <c r="D56" t="s">
        <v>854</v>
      </c>
      <c r="E56" t="s">
        <v>855</v>
      </c>
      <c r="F56" t="s">
        <v>410</v>
      </c>
      <c r="G56" t="s">
        <v>856</v>
      </c>
      <c r="H56" t="s">
        <v>857</v>
      </c>
    </row>
    <row r="57" spans="1:8" x14ac:dyDescent="0.25">
      <c r="A57" t="s">
        <v>54</v>
      </c>
      <c r="C57" t="s">
        <v>54</v>
      </c>
      <c r="D57" t="s">
        <v>744</v>
      </c>
      <c r="E57" t="s">
        <v>745</v>
      </c>
      <c r="F57" t="s">
        <v>410</v>
      </c>
      <c r="G57" t="s">
        <v>746</v>
      </c>
      <c r="H57" t="s">
        <v>747</v>
      </c>
    </row>
    <row r="58" spans="1:8" x14ac:dyDescent="0.25">
      <c r="A58" t="s">
        <v>55</v>
      </c>
      <c r="C58" t="s">
        <v>55</v>
      </c>
      <c r="D58" t="s">
        <v>901</v>
      </c>
      <c r="E58" t="s">
        <v>902</v>
      </c>
      <c r="F58" t="s">
        <v>410</v>
      </c>
      <c r="G58" t="s">
        <v>903</v>
      </c>
      <c r="H58" t="s">
        <v>903</v>
      </c>
    </row>
    <row r="59" spans="1:8" x14ac:dyDescent="0.25">
      <c r="A59" t="s">
        <v>1032</v>
      </c>
      <c r="B59" t="s">
        <v>1033</v>
      </c>
      <c r="C59" t="s">
        <v>1032</v>
      </c>
      <c r="D59" t="s">
        <v>1053</v>
      </c>
      <c r="E59" t="s">
        <v>1054</v>
      </c>
      <c r="F59" t="s">
        <v>410</v>
      </c>
      <c r="G59" t="s">
        <v>1055</v>
      </c>
      <c r="H59" t="s">
        <v>1056</v>
      </c>
    </row>
    <row r="60" spans="1:8" x14ac:dyDescent="0.25">
      <c r="A60" t="s">
        <v>393</v>
      </c>
      <c r="C60" t="s">
        <v>393</v>
      </c>
      <c r="D60" t="s">
        <v>610</v>
      </c>
      <c r="E60" t="s">
        <v>611</v>
      </c>
      <c r="F60" t="s">
        <v>410</v>
      </c>
      <c r="G60" t="s">
        <v>612</v>
      </c>
      <c r="H60" t="s">
        <v>612</v>
      </c>
    </row>
    <row r="61" spans="1:8" x14ac:dyDescent="0.25">
      <c r="A61" t="s">
        <v>56</v>
      </c>
      <c r="C61" t="s">
        <v>56</v>
      </c>
      <c r="D61" t="s">
        <v>496</v>
      </c>
      <c r="E61" t="s">
        <v>497</v>
      </c>
      <c r="F61" t="s">
        <v>410</v>
      </c>
    </row>
    <row r="62" spans="1:8" x14ac:dyDescent="0.25">
      <c r="A62" t="s">
        <v>1034</v>
      </c>
      <c r="B62" t="s">
        <v>1033</v>
      </c>
      <c r="C62" t="s">
        <v>1034</v>
      </c>
      <c r="D62" t="s">
        <v>1043</v>
      </c>
      <c r="E62" t="s">
        <v>1044</v>
      </c>
      <c r="F62" t="s">
        <v>410</v>
      </c>
    </row>
    <row r="63" spans="1:8" x14ac:dyDescent="0.25">
      <c r="A63" t="s">
        <v>394</v>
      </c>
      <c r="C63" t="s">
        <v>394</v>
      </c>
      <c r="D63" t="s">
        <v>647</v>
      </c>
      <c r="E63" t="s">
        <v>648</v>
      </c>
      <c r="F63" t="s">
        <v>410</v>
      </c>
      <c r="G63" t="s">
        <v>649</v>
      </c>
      <c r="H63" t="s">
        <v>649</v>
      </c>
    </row>
    <row r="64" spans="1:8" x14ac:dyDescent="0.25">
      <c r="A64" t="s">
        <v>57</v>
      </c>
      <c r="C64" t="s">
        <v>57</v>
      </c>
      <c r="D64" t="s">
        <v>766</v>
      </c>
      <c r="E64" t="s">
        <v>767</v>
      </c>
      <c r="F64" t="s">
        <v>410</v>
      </c>
      <c r="G64" t="s">
        <v>768</v>
      </c>
      <c r="H64" t="s">
        <v>768</v>
      </c>
    </row>
    <row r="65" spans="1:8" x14ac:dyDescent="0.25">
      <c r="A65" t="s">
        <v>58</v>
      </c>
      <c r="C65" t="s">
        <v>58</v>
      </c>
      <c r="D65" t="s">
        <v>990</v>
      </c>
      <c r="E65" t="s">
        <v>991</v>
      </c>
      <c r="F65" t="s">
        <v>410</v>
      </c>
      <c r="G65" t="s">
        <v>992</v>
      </c>
      <c r="H65" t="s">
        <v>992</v>
      </c>
    </row>
    <row r="66" spans="1:8" x14ac:dyDescent="0.25">
      <c r="A66" t="s">
        <v>59</v>
      </c>
      <c r="C66" t="s">
        <v>59</v>
      </c>
      <c r="D66" t="s">
        <v>790</v>
      </c>
      <c r="E66" t="s">
        <v>791</v>
      </c>
      <c r="F66" t="s">
        <v>410</v>
      </c>
      <c r="G66" t="s">
        <v>792</v>
      </c>
      <c r="H66" t="s">
        <v>792</v>
      </c>
    </row>
    <row r="67" spans="1:8" x14ac:dyDescent="0.25">
      <c r="A67" t="s">
        <v>60</v>
      </c>
      <c r="C67" t="s">
        <v>60</v>
      </c>
      <c r="D67" t="s">
        <v>723</v>
      </c>
      <c r="E67" t="s">
        <v>724</v>
      </c>
      <c r="F67" t="s">
        <v>410</v>
      </c>
      <c r="G67" t="s">
        <v>725</v>
      </c>
      <c r="H67" t="s">
        <v>725</v>
      </c>
    </row>
    <row r="68" spans="1:8" x14ac:dyDescent="0.25">
      <c r="A68" t="s">
        <v>61</v>
      </c>
      <c r="C68" t="s">
        <v>61</v>
      </c>
      <c r="D68" t="s">
        <v>613</v>
      </c>
      <c r="E68" t="s">
        <v>614</v>
      </c>
      <c r="F68" t="s">
        <v>410</v>
      </c>
      <c r="G68" t="s">
        <v>615</v>
      </c>
      <c r="H68" t="s">
        <v>615</v>
      </c>
    </row>
    <row r="69" spans="1:8" x14ac:dyDescent="0.25">
      <c r="A69" t="s">
        <v>62</v>
      </c>
      <c r="C69" t="s">
        <v>62</v>
      </c>
      <c r="D69" t="s">
        <v>568</v>
      </c>
      <c r="E69" t="s">
        <v>569</v>
      </c>
      <c r="F69" t="s">
        <v>410</v>
      </c>
    </row>
    <row r="70" spans="1:8" x14ac:dyDescent="0.25">
      <c r="A70" t="s">
        <v>63</v>
      </c>
      <c r="C70" t="s">
        <v>63</v>
      </c>
      <c r="D70" t="s">
        <v>475</v>
      </c>
      <c r="E70" t="s">
        <v>476</v>
      </c>
      <c r="F70" t="s">
        <v>410</v>
      </c>
    </row>
    <row r="71" spans="1:8" x14ac:dyDescent="0.25">
      <c r="A71" t="s">
        <v>64</v>
      </c>
      <c r="C71" t="s">
        <v>64</v>
      </c>
      <c r="D71" t="s">
        <v>987</v>
      </c>
      <c r="E71" t="s">
        <v>988</v>
      </c>
      <c r="F71" t="s">
        <v>410</v>
      </c>
      <c r="G71" t="s">
        <v>989</v>
      </c>
      <c r="H71" t="s">
        <v>989</v>
      </c>
    </row>
    <row r="72" spans="1:8" x14ac:dyDescent="0.25">
      <c r="A72" t="s">
        <v>65</v>
      </c>
      <c r="C72" t="s">
        <v>65</v>
      </c>
      <c r="D72" t="s">
        <v>942</v>
      </c>
      <c r="E72" t="s">
        <v>943</v>
      </c>
      <c r="F72" t="s">
        <v>410</v>
      </c>
      <c r="G72" t="s">
        <v>944</v>
      </c>
      <c r="H72" t="s">
        <v>944</v>
      </c>
    </row>
    <row r="73" spans="1:8" x14ac:dyDescent="0.25">
      <c r="A73" t="s">
        <v>66</v>
      </c>
      <c r="C73" t="s">
        <v>66</v>
      </c>
      <c r="D73" t="s">
        <v>919</v>
      </c>
      <c r="E73" t="s">
        <v>920</v>
      </c>
      <c r="F73" t="s">
        <v>410</v>
      </c>
      <c r="G73" t="s">
        <v>921</v>
      </c>
      <c r="H73" t="s">
        <v>922</v>
      </c>
    </row>
    <row r="74" spans="1:8" x14ac:dyDescent="0.25">
      <c r="A74" t="s">
        <v>67</v>
      </c>
      <c r="C74" t="s">
        <v>67</v>
      </c>
      <c r="D74" t="s">
        <v>762</v>
      </c>
      <c r="E74" t="s">
        <v>763</v>
      </c>
      <c r="F74" t="s">
        <v>410</v>
      </c>
      <c r="G74" t="s">
        <v>764</v>
      </c>
      <c r="H74" t="s">
        <v>765</v>
      </c>
    </row>
    <row r="75" spans="1:8" x14ac:dyDescent="0.25">
      <c r="A75" t="s">
        <v>68</v>
      </c>
      <c r="C75" t="s">
        <v>68</v>
      </c>
      <c r="D75" t="s">
        <v>595</v>
      </c>
      <c r="E75" t="s">
        <v>596</v>
      </c>
      <c r="F75" t="s">
        <v>410</v>
      </c>
      <c r="G75" t="s">
        <v>597</v>
      </c>
      <c r="H75" t="s">
        <v>598</v>
      </c>
    </row>
    <row r="76" spans="1:8" x14ac:dyDescent="0.25">
      <c r="A76" t="s">
        <v>69</v>
      </c>
      <c r="C76" t="s">
        <v>69</v>
      </c>
      <c r="D76" t="s">
        <v>693</v>
      </c>
      <c r="E76" t="s">
        <v>694</v>
      </c>
      <c r="F76" t="s">
        <v>410</v>
      </c>
      <c r="G76" t="s">
        <v>695</v>
      </c>
      <c r="H76" t="s">
        <v>696</v>
      </c>
    </row>
    <row r="77" spans="1:8" x14ac:dyDescent="0.25">
      <c r="A77" t="s">
        <v>70</v>
      </c>
      <c r="C77" t="s">
        <v>70</v>
      </c>
      <c r="D77" t="s">
        <v>886</v>
      </c>
      <c r="E77" t="s">
        <v>887</v>
      </c>
      <c r="F77" t="s">
        <v>410</v>
      </c>
      <c r="G77" t="s">
        <v>888</v>
      </c>
      <c r="H77" t="s">
        <v>889</v>
      </c>
    </row>
    <row r="78" spans="1:8" x14ac:dyDescent="0.25">
      <c r="A78" t="s">
        <v>71</v>
      </c>
      <c r="C78" t="s">
        <v>71</v>
      </c>
      <c r="D78" t="s">
        <v>477</v>
      </c>
      <c r="E78" t="s">
        <v>478</v>
      </c>
      <c r="F78" t="s">
        <v>410</v>
      </c>
    </row>
    <row r="79" spans="1:8" x14ac:dyDescent="0.25">
      <c r="A79" t="s">
        <v>72</v>
      </c>
      <c r="C79" t="s">
        <v>72</v>
      </c>
      <c r="D79" t="s">
        <v>815</v>
      </c>
      <c r="E79" t="s">
        <v>816</v>
      </c>
      <c r="F79" t="s">
        <v>410</v>
      </c>
      <c r="G79" t="s">
        <v>817</v>
      </c>
      <c r="H79" t="s">
        <v>818</v>
      </c>
    </row>
    <row r="80" spans="1:8" x14ac:dyDescent="0.25">
      <c r="A80" t="s">
        <v>73</v>
      </c>
      <c r="C80" t="s">
        <v>73</v>
      </c>
      <c r="D80" t="s">
        <v>574</v>
      </c>
      <c r="E80" t="s">
        <v>575</v>
      </c>
      <c r="F80" t="s">
        <v>410</v>
      </c>
    </row>
    <row r="81" spans="1:8" x14ac:dyDescent="0.25">
      <c r="A81" t="s">
        <v>74</v>
      </c>
      <c r="C81" t="s">
        <v>74</v>
      </c>
      <c r="D81" t="s">
        <v>445</v>
      </c>
      <c r="E81" t="s">
        <v>446</v>
      </c>
      <c r="F81" t="s">
        <v>410</v>
      </c>
    </row>
    <row r="82" spans="1:8" x14ac:dyDescent="0.25">
      <c r="A82" t="s">
        <v>75</v>
      </c>
      <c r="C82" t="s">
        <v>75</v>
      </c>
      <c r="D82" t="s">
        <v>811</v>
      </c>
      <c r="E82" t="s">
        <v>812</v>
      </c>
      <c r="F82" t="s">
        <v>410</v>
      </c>
      <c r="G82" t="s">
        <v>813</v>
      </c>
      <c r="H82" t="s">
        <v>814</v>
      </c>
    </row>
    <row r="83" spans="1:8" x14ac:dyDescent="0.25">
      <c r="A83" t="s">
        <v>76</v>
      </c>
      <c r="C83" t="s">
        <v>76</v>
      </c>
      <c r="D83" t="s">
        <v>463</v>
      </c>
      <c r="E83" t="s">
        <v>464</v>
      </c>
      <c r="F83" t="s">
        <v>410</v>
      </c>
    </row>
    <row r="84" spans="1:8" x14ac:dyDescent="0.25">
      <c r="A84" t="s">
        <v>77</v>
      </c>
      <c r="C84" t="s">
        <v>77</v>
      </c>
      <c r="D84" t="s">
        <v>953</v>
      </c>
      <c r="E84" t="s">
        <v>954</v>
      </c>
      <c r="F84" t="s">
        <v>410</v>
      </c>
      <c r="G84" t="s">
        <v>955</v>
      </c>
      <c r="H84" t="s">
        <v>955</v>
      </c>
    </row>
    <row r="85" spans="1:8" x14ac:dyDescent="0.25">
      <c r="A85" t="s">
        <v>78</v>
      </c>
      <c r="C85" t="s">
        <v>78</v>
      </c>
      <c r="D85" t="s">
        <v>534</v>
      </c>
      <c r="E85" t="s">
        <v>535</v>
      </c>
      <c r="F85" t="s">
        <v>410</v>
      </c>
    </row>
    <row r="86" spans="1:8" x14ac:dyDescent="0.25">
      <c r="A86" t="s">
        <v>79</v>
      </c>
      <c r="C86" t="s">
        <v>79</v>
      </c>
      <c r="D86" t="s">
        <v>672</v>
      </c>
      <c r="E86" t="s">
        <v>673</v>
      </c>
      <c r="F86" t="s">
        <v>410</v>
      </c>
      <c r="G86" t="s">
        <v>674</v>
      </c>
      <c r="H86" t="s">
        <v>675</v>
      </c>
    </row>
    <row r="87" spans="1:8" x14ac:dyDescent="0.25">
      <c r="A87" t="s">
        <v>80</v>
      </c>
      <c r="C87" t="s">
        <v>80</v>
      </c>
      <c r="D87" t="s">
        <v>433</v>
      </c>
      <c r="E87" t="s">
        <v>434</v>
      </c>
      <c r="F87" t="s">
        <v>410</v>
      </c>
    </row>
    <row r="88" spans="1:8" x14ac:dyDescent="0.25">
      <c r="A88" t="s">
        <v>81</v>
      </c>
      <c r="C88" t="s">
        <v>81</v>
      </c>
      <c r="D88" t="s">
        <v>1015</v>
      </c>
      <c r="E88" t="s">
        <v>1016</v>
      </c>
      <c r="F88" t="s">
        <v>410</v>
      </c>
      <c r="G88" t="s">
        <v>1017</v>
      </c>
      <c r="H88" t="s">
        <v>1017</v>
      </c>
    </row>
    <row r="89" spans="1:8" x14ac:dyDescent="0.25">
      <c r="A89" t="s">
        <v>82</v>
      </c>
      <c r="C89" t="s">
        <v>82</v>
      </c>
      <c r="D89" t="s">
        <v>490</v>
      </c>
      <c r="E89" t="s">
        <v>491</v>
      </c>
      <c r="F89" t="s">
        <v>410</v>
      </c>
    </row>
    <row r="90" spans="1:8" x14ac:dyDescent="0.25">
      <c r="A90" t="s">
        <v>83</v>
      </c>
      <c r="C90" t="s">
        <v>83</v>
      </c>
      <c r="D90" t="s">
        <v>554</v>
      </c>
      <c r="E90" t="s">
        <v>555</v>
      </c>
      <c r="F90" t="s">
        <v>410</v>
      </c>
    </row>
    <row r="91" spans="1:8" x14ac:dyDescent="0.25">
      <c r="A91" t="s">
        <v>84</v>
      </c>
      <c r="C91" t="s">
        <v>84</v>
      </c>
      <c r="D91" t="s">
        <v>494</v>
      </c>
      <c r="E91" t="s">
        <v>495</v>
      </c>
      <c r="F91" t="s">
        <v>410</v>
      </c>
    </row>
    <row r="92" spans="1:8" x14ac:dyDescent="0.25">
      <c r="A92" t="s">
        <v>85</v>
      </c>
      <c r="C92" t="s">
        <v>85</v>
      </c>
      <c r="D92" t="s">
        <v>1003</v>
      </c>
      <c r="E92" t="s">
        <v>1004</v>
      </c>
      <c r="F92" t="s">
        <v>410</v>
      </c>
      <c r="G92" t="s">
        <v>1005</v>
      </c>
      <c r="H92" t="s">
        <v>1005</v>
      </c>
    </row>
    <row r="93" spans="1:8" x14ac:dyDescent="0.25">
      <c r="A93" t="s">
        <v>86</v>
      </c>
      <c r="C93" t="s">
        <v>86</v>
      </c>
      <c r="D93" t="s">
        <v>623</v>
      </c>
      <c r="E93" t="s">
        <v>624</v>
      </c>
      <c r="F93" t="s">
        <v>410</v>
      </c>
      <c r="G93" t="s">
        <v>625</v>
      </c>
      <c r="H93" t="s">
        <v>626</v>
      </c>
    </row>
    <row r="94" spans="1:8" x14ac:dyDescent="0.25">
      <c r="A94" t="s">
        <v>87</v>
      </c>
      <c r="C94" t="s">
        <v>87</v>
      </c>
      <c r="D94" t="s">
        <v>522</v>
      </c>
      <c r="E94" t="s">
        <v>523</v>
      </c>
      <c r="F94" t="s">
        <v>410</v>
      </c>
    </row>
    <row r="95" spans="1:8" x14ac:dyDescent="0.25">
      <c r="A95" t="s">
        <v>1035</v>
      </c>
      <c r="B95" t="s">
        <v>1033</v>
      </c>
      <c r="C95" t="s">
        <v>1035</v>
      </c>
      <c r="D95" t="s">
        <v>1057</v>
      </c>
      <c r="E95" t="s">
        <v>1058</v>
      </c>
      <c r="F95" t="s">
        <v>410</v>
      </c>
      <c r="G95" t="s">
        <v>1059</v>
      </c>
      <c r="H95" t="s">
        <v>1059</v>
      </c>
    </row>
    <row r="96" spans="1:8" x14ac:dyDescent="0.25">
      <c r="A96" t="s">
        <v>395</v>
      </c>
      <c r="C96" t="s">
        <v>395</v>
      </c>
      <c r="D96" t="s">
        <v>447</v>
      </c>
      <c r="E96" t="s">
        <v>448</v>
      </c>
      <c r="F96" t="s">
        <v>410</v>
      </c>
    </row>
    <row r="97" spans="1:8" x14ac:dyDescent="0.25">
      <c r="A97" t="s">
        <v>88</v>
      </c>
      <c r="C97" t="s">
        <v>88</v>
      </c>
      <c r="D97" t="s">
        <v>548</v>
      </c>
      <c r="E97" t="s">
        <v>549</v>
      </c>
      <c r="F97" t="s">
        <v>410</v>
      </c>
    </row>
    <row r="98" spans="1:8" x14ac:dyDescent="0.25">
      <c r="A98" t="s">
        <v>89</v>
      </c>
      <c r="C98" t="s">
        <v>89</v>
      </c>
      <c r="D98" t="s">
        <v>908</v>
      </c>
      <c r="E98" t="s">
        <v>909</v>
      </c>
      <c r="F98" t="s">
        <v>410</v>
      </c>
      <c r="G98" t="s">
        <v>910</v>
      </c>
      <c r="H98" t="s">
        <v>911</v>
      </c>
    </row>
    <row r="99" spans="1:8" x14ac:dyDescent="0.25">
      <c r="A99" t="s">
        <v>90</v>
      </c>
      <c r="C99" t="s">
        <v>90</v>
      </c>
      <c r="D99" t="s">
        <v>506</v>
      </c>
      <c r="E99" t="s">
        <v>507</v>
      </c>
      <c r="F99" t="s">
        <v>410</v>
      </c>
    </row>
    <row r="100" spans="1:8" x14ac:dyDescent="0.25">
      <c r="A100" t="s">
        <v>91</v>
      </c>
      <c r="C100" t="s">
        <v>91</v>
      </c>
      <c r="D100" t="s">
        <v>421</v>
      </c>
      <c r="E100" t="s">
        <v>422</v>
      </c>
      <c r="F100" t="s">
        <v>410</v>
      </c>
    </row>
    <row r="101" spans="1:8" x14ac:dyDescent="0.25">
      <c r="A101" t="s">
        <v>1036</v>
      </c>
      <c r="B101" t="s">
        <v>1033</v>
      </c>
      <c r="C101" t="s">
        <v>1036</v>
      </c>
      <c r="D101" t="s">
        <v>1060</v>
      </c>
      <c r="E101" t="s">
        <v>1061</v>
      </c>
      <c r="F101" t="s">
        <v>410</v>
      </c>
      <c r="G101" t="s">
        <v>1062</v>
      </c>
      <c r="H101" t="s">
        <v>1063</v>
      </c>
    </row>
    <row r="102" spans="1:8" x14ac:dyDescent="0.25">
      <c r="A102" t="s">
        <v>396</v>
      </c>
      <c r="C102" t="s">
        <v>396</v>
      </c>
      <c r="D102" t="s">
        <v>502</v>
      </c>
      <c r="E102" t="s">
        <v>503</v>
      </c>
      <c r="F102" t="s">
        <v>410</v>
      </c>
    </row>
    <row r="103" spans="1:8" x14ac:dyDescent="0.25">
      <c r="A103" t="s">
        <v>92</v>
      </c>
      <c r="C103" t="s">
        <v>92</v>
      </c>
      <c r="D103" t="s">
        <v>536</v>
      </c>
      <c r="E103" t="s">
        <v>537</v>
      </c>
      <c r="F103" t="s">
        <v>410</v>
      </c>
    </row>
    <row r="104" spans="1:8" x14ac:dyDescent="0.25">
      <c r="A104" t="s">
        <v>93</v>
      </c>
      <c r="C104" t="s">
        <v>93</v>
      </c>
      <c r="D104" t="s">
        <v>443</v>
      </c>
      <c r="E104" t="s">
        <v>444</v>
      </c>
      <c r="F104" t="s">
        <v>410</v>
      </c>
    </row>
    <row r="105" spans="1:8" x14ac:dyDescent="0.25">
      <c r="A105" t="s">
        <v>94</v>
      </c>
      <c r="C105" t="s">
        <v>94</v>
      </c>
      <c r="D105" t="s">
        <v>582</v>
      </c>
      <c r="E105" t="s">
        <v>583</v>
      </c>
      <c r="F105" t="s">
        <v>410</v>
      </c>
      <c r="G105" t="s">
        <v>584</v>
      </c>
      <c r="H105" t="s">
        <v>584</v>
      </c>
    </row>
    <row r="106" spans="1:8" x14ac:dyDescent="0.25">
      <c r="A106" t="s">
        <v>95</v>
      </c>
      <c r="C106" t="s">
        <v>95</v>
      </c>
      <c r="D106" t="s">
        <v>591</v>
      </c>
      <c r="E106" t="s">
        <v>592</v>
      </c>
      <c r="F106" t="s">
        <v>410</v>
      </c>
      <c r="G106" t="s">
        <v>593</v>
      </c>
      <c r="H106" t="s">
        <v>594</v>
      </c>
    </row>
    <row r="107" spans="1:8" x14ac:dyDescent="0.25">
      <c r="A107" t="s">
        <v>1037</v>
      </c>
      <c r="B107" t="s">
        <v>1033</v>
      </c>
      <c r="C107" t="s">
        <v>1037</v>
      </c>
      <c r="D107" t="s">
        <v>1049</v>
      </c>
      <c r="E107" t="s">
        <v>1050</v>
      </c>
      <c r="F107" t="s">
        <v>410</v>
      </c>
      <c r="G107" t="s">
        <v>1051</v>
      </c>
      <c r="H107" t="s">
        <v>1052</v>
      </c>
    </row>
    <row r="108" spans="1:8" x14ac:dyDescent="0.25">
      <c r="A108" t="s">
        <v>397</v>
      </c>
      <c r="C108" t="s">
        <v>397</v>
      </c>
      <c r="D108" t="s">
        <v>639</v>
      </c>
      <c r="E108" t="s">
        <v>640</v>
      </c>
      <c r="F108" t="s">
        <v>410</v>
      </c>
      <c r="G108" t="s">
        <v>641</v>
      </c>
      <c r="H108" t="s">
        <v>642</v>
      </c>
    </row>
    <row r="109" spans="1:8" x14ac:dyDescent="0.25">
      <c r="A109" t="s">
        <v>96</v>
      </c>
      <c r="C109" t="s">
        <v>96</v>
      </c>
      <c r="D109" t="s">
        <v>701</v>
      </c>
      <c r="E109" t="s">
        <v>702</v>
      </c>
      <c r="F109" t="s">
        <v>410</v>
      </c>
      <c r="G109" t="s">
        <v>703</v>
      </c>
      <c r="H109" t="s">
        <v>704</v>
      </c>
    </row>
    <row r="110" spans="1:8" x14ac:dyDescent="0.25">
      <c r="A110" t="s">
        <v>97</v>
      </c>
      <c r="C110" t="s">
        <v>97</v>
      </c>
      <c r="D110" t="s">
        <v>931</v>
      </c>
      <c r="E110" t="s">
        <v>932</v>
      </c>
      <c r="F110" t="s">
        <v>410</v>
      </c>
      <c r="G110" t="s">
        <v>933</v>
      </c>
      <c r="H110" t="s">
        <v>934</v>
      </c>
    </row>
    <row r="111" spans="1:8" x14ac:dyDescent="0.25">
      <c r="A111" t="s">
        <v>98</v>
      </c>
      <c r="C111" t="s">
        <v>98</v>
      </c>
      <c r="D111" t="s">
        <v>435</v>
      </c>
      <c r="E111" t="s">
        <v>436</v>
      </c>
      <c r="F111" t="s">
        <v>410</v>
      </c>
    </row>
    <row r="112" spans="1:8" x14ac:dyDescent="0.25">
      <c r="A112" t="s">
        <v>99</v>
      </c>
      <c r="C112" t="s">
        <v>99</v>
      </c>
      <c r="D112" t="s">
        <v>578</v>
      </c>
      <c r="E112" t="s">
        <v>579</v>
      </c>
      <c r="F112" t="s">
        <v>410</v>
      </c>
      <c r="G112" t="s">
        <v>580</v>
      </c>
      <c r="H112" t="s">
        <v>581</v>
      </c>
    </row>
    <row r="113" spans="1:8" x14ac:dyDescent="0.25">
      <c r="A113" t="s">
        <v>100</v>
      </c>
      <c r="C113" t="s">
        <v>100</v>
      </c>
      <c r="D113" t="s">
        <v>983</v>
      </c>
      <c r="E113" t="s">
        <v>984</v>
      </c>
      <c r="F113" t="s">
        <v>410</v>
      </c>
      <c r="G113" t="s">
        <v>985</v>
      </c>
      <c r="H113" t="s">
        <v>986</v>
      </c>
    </row>
    <row r="114" spans="1:8" x14ac:dyDescent="0.25">
      <c r="A114" t="s">
        <v>101</v>
      </c>
      <c r="C114" t="s">
        <v>101</v>
      </c>
      <c r="D114" t="s">
        <v>599</v>
      </c>
      <c r="E114" t="s">
        <v>600</v>
      </c>
      <c r="F114" t="s">
        <v>410</v>
      </c>
      <c r="G114" t="s">
        <v>601</v>
      </c>
      <c r="H114" t="s">
        <v>602</v>
      </c>
    </row>
    <row r="115" spans="1:8" x14ac:dyDescent="0.25">
      <c r="A115" t="s">
        <v>102</v>
      </c>
      <c r="C115" t="s">
        <v>102</v>
      </c>
      <c r="D115" t="s">
        <v>683</v>
      </c>
      <c r="E115" t="s">
        <v>684</v>
      </c>
      <c r="F115" t="s">
        <v>410</v>
      </c>
      <c r="G115" t="s">
        <v>685</v>
      </c>
      <c r="H115" t="s">
        <v>685</v>
      </c>
    </row>
    <row r="116" spans="1:8" x14ac:dyDescent="0.25">
      <c r="A116" t="s">
        <v>103</v>
      </c>
      <c r="C116" t="s">
        <v>103</v>
      </c>
      <c r="D116" t="s">
        <v>927</v>
      </c>
      <c r="E116" t="s">
        <v>928</v>
      </c>
      <c r="F116" t="s">
        <v>410</v>
      </c>
      <c r="G116" t="s">
        <v>929</v>
      </c>
      <c r="H116" t="s">
        <v>930</v>
      </c>
    </row>
    <row r="117" spans="1:8" x14ac:dyDescent="0.25">
      <c r="A117" t="s">
        <v>104</v>
      </c>
      <c r="C117" t="s">
        <v>104</v>
      </c>
      <c r="D117" t="s">
        <v>999</v>
      </c>
      <c r="E117" t="s">
        <v>1000</v>
      </c>
      <c r="F117" t="s">
        <v>410</v>
      </c>
      <c r="G117" t="s">
        <v>1001</v>
      </c>
      <c r="H117" t="s">
        <v>1002</v>
      </c>
    </row>
    <row r="118" spans="1:8" x14ac:dyDescent="0.25">
      <c r="A118" t="s">
        <v>105</v>
      </c>
      <c r="C118" t="s">
        <v>105</v>
      </c>
      <c r="D118" t="s">
        <v>980</v>
      </c>
      <c r="E118" t="s">
        <v>981</v>
      </c>
      <c r="F118" t="s">
        <v>410</v>
      </c>
      <c r="G118" t="s">
        <v>982</v>
      </c>
      <c r="H118" t="s">
        <v>982</v>
      </c>
    </row>
    <row r="119" spans="1:8" x14ac:dyDescent="0.25">
      <c r="A119" t="s">
        <v>106</v>
      </c>
      <c r="C119" t="s">
        <v>106</v>
      </c>
      <c r="D119" t="s">
        <v>847</v>
      </c>
      <c r="E119" t="s">
        <v>848</v>
      </c>
      <c r="F119" t="s">
        <v>410</v>
      </c>
      <c r="G119" t="s">
        <v>849</v>
      </c>
      <c r="H119" t="s">
        <v>849</v>
      </c>
    </row>
    <row r="120" spans="1:8" x14ac:dyDescent="0.25">
      <c r="A120" t="s">
        <v>107</v>
      </c>
      <c r="C120" t="s">
        <v>107</v>
      </c>
      <c r="D120" t="s">
        <v>973</v>
      </c>
      <c r="E120" t="s">
        <v>974</v>
      </c>
      <c r="F120" t="s">
        <v>410</v>
      </c>
      <c r="G120" t="s">
        <v>975</v>
      </c>
      <c r="H120" t="s">
        <v>976</v>
      </c>
    </row>
    <row r="121" spans="1:8" x14ac:dyDescent="0.25">
      <c r="A121" t="s">
        <v>108</v>
      </c>
      <c r="C121" t="s">
        <v>108</v>
      </c>
      <c r="D121" t="s">
        <v>705</v>
      </c>
      <c r="E121" t="s">
        <v>706</v>
      </c>
      <c r="F121" t="s">
        <v>410</v>
      </c>
      <c r="G121" t="s">
        <v>707</v>
      </c>
      <c r="H121" t="s">
        <v>707</v>
      </c>
    </row>
    <row r="122" spans="1:8" x14ac:dyDescent="0.25">
      <c r="A122" t="s">
        <v>109</v>
      </c>
      <c r="C122" t="s">
        <v>109</v>
      </c>
      <c r="D122" t="s">
        <v>485</v>
      </c>
      <c r="E122" t="s">
        <v>486</v>
      </c>
      <c r="F122" t="s">
        <v>487</v>
      </c>
    </row>
    <row r="123" spans="1:8" x14ac:dyDescent="0.25">
      <c r="A123" t="s">
        <v>1038</v>
      </c>
      <c r="B123" t="s">
        <v>1033</v>
      </c>
      <c r="C123" t="s">
        <v>1038</v>
      </c>
      <c r="D123" t="s">
        <v>1047</v>
      </c>
      <c r="E123" t="s">
        <v>1048</v>
      </c>
      <c r="F123" t="s">
        <v>487</v>
      </c>
    </row>
    <row r="124" spans="1:8" x14ac:dyDescent="0.25">
      <c r="A124" t="s">
        <v>373</v>
      </c>
      <c r="C124" t="s">
        <v>373</v>
      </c>
      <c r="D124" t="s">
        <v>411</v>
      </c>
      <c r="E124" t="s">
        <v>412</v>
      </c>
      <c r="F124" t="s">
        <v>410</v>
      </c>
    </row>
    <row r="125" spans="1:8" x14ac:dyDescent="0.25">
      <c r="A125" t="s">
        <v>110</v>
      </c>
      <c r="C125" t="s">
        <v>110</v>
      </c>
      <c r="D125" t="s">
        <v>469</v>
      </c>
      <c r="E125" t="s">
        <v>470</v>
      </c>
      <c r="F125" t="s">
        <v>410</v>
      </c>
    </row>
    <row r="126" spans="1:8" x14ac:dyDescent="0.25">
      <c r="A126" t="s">
        <v>111</v>
      </c>
      <c r="C126" t="s">
        <v>111</v>
      </c>
      <c r="D126" t="s">
        <v>858</v>
      </c>
      <c r="E126" t="s">
        <v>859</v>
      </c>
      <c r="F126" t="s">
        <v>410</v>
      </c>
      <c r="G126" t="s">
        <v>860</v>
      </c>
      <c r="H126" t="s">
        <v>861</v>
      </c>
    </row>
    <row r="127" spans="1:8" x14ac:dyDescent="0.25">
      <c r="A127" t="s">
        <v>112</v>
      </c>
      <c r="C127" t="s">
        <v>112</v>
      </c>
      <c r="D127" t="s">
        <v>939</v>
      </c>
      <c r="E127" t="s">
        <v>940</v>
      </c>
      <c r="F127" t="s">
        <v>410</v>
      </c>
      <c r="G127" t="s">
        <v>941</v>
      </c>
      <c r="H127" t="s">
        <v>941</v>
      </c>
    </row>
    <row r="128" spans="1:8" x14ac:dyDescent="0.25">
      <c r="A128" t="s">
        <v>113</v>
      </c>
      <c r="C128" t="s">
        <v>113</v>
      </c>
      <c r="D128" t="s">
        <v>758</v>
      </c>
      <c r="E128" t="s">
        <v>759</v>
      </c>
      <c r="F128" t="s">
        <v>410</v>
      </c>
      <c r="G128" t="s">
        <v>760</v>
      </c>
      <c r="H128" t="s">
        <v>761</v>
      </c>
    </row>
    <row r="129" spans="1:8" x14ac:dyDescent="0.25">
      <c r="A129" t="s">
        <v>114</v>
      </c>
      <c r="C129" t="s">
        <v>114</v>
      </c>
      <c r="D129" t="s">
        <v>546</v>
      </c>
      <c r="E129" t="s">
        <v>547</v>
      </c>
      <c r="F129" t="s">
        <v>410</v>
      </c>
    </row>
    <row r="130" spans="1:8" x14ac:dyDescent="0.25">
      <c r="A130" t="s">
        <v>115</v>
      </c>
    </row>
    <row r="131" spans="1:8" x14ac:dyDescent="0.25">
      <c r="A131" t="s">
        <v>116</v>
      </c>
      <c r="C131" t="s">
        <v>116</v>
      </c>
      <c r="D131" t="s">
        <v>1021</v>
      </c>
      <c r="E131" t="s">
        <v>1022</v>
      </c>
      <c r="F131" t="s">
        <v>410</v>
      </c>
      <c r="G131" t="s">
        <v>1023</v>
      </c>
      <c r="H131" t="s">
        <v>1024</v>
      </c>
    </row>
    <row r="132" spans="1:8" x14ac:dyDescent="0.25">
      <c r="A132" t="s">
        <v>117</v>
      </c>
      <c r="C132" t="s">
        <v>117</v>
      </c>
      <c r="D132" t="s">
        <v>736</v>
      </c>
      <c r="E132" t="s">
        <v>737</v>
      </c>
      <c r="F132" t="s">
        <v>410</v>
      </c>
      <c r="G132" t="s">
        <v>738</v>
      </c>
      <c r="H132" t="s">
        <v>739</v>
      </c>
    </row>
    <row r="133" spans="1:8" x14ac:dyDescent="0.25">
      <c r="A133" t="s">
        <v>118</v>
      </c>
      <c r="C133" t="s">
        <v>118</v>
      </c>
      <c r="D133" t="s">
        <v>966</v>
      </c>
      <c r="E133" t="s">
        <v>967</v>
      </c>
      <c r="F133" t="s">
        <v>410</v>
      </c>
      <c r="G133" t="s">
        <v>968</v>
      </c>
      <c r="H133" t="s">
        <v>969</v>
      </c>
    </row>
    <row r="134" spans="1:8" x14ac:dyDescent="0.25">
      <c r="A134" t="s">
        <v>119</v>
      </c>
      <c r="C134" t="s">
        <v>119</v>
      </c>
      <c r="D134" t="s">
        <v>977</v>
      </c>
      <c r="E134" t="s">
        <v>978</v>
      </c>
      <c r="F134" t="s">
        <v>410</v>
      </c>
      <c r="G134" t="s">
        <v>979</v>
      </c>
      <c r="H134" t="s">
        <v>979</v>
      </c>
    </row>
    <row r="135" spans="1:8" x14ac:dyDescent="0.25">
      <c r="A135" t="s">
        <v>120</v>
      </c>
      <c r="C135" t="s">
        <v>120</v>
      </c>
      <c r="D135" t="s">
        <v>479</v>
      </c>
      <c r="E135" t="s">
        <v>480</v>
      </c>
      <c r="F135" t="s">
        <v>410</v>
      </c>
    </row>
    <row r="136" spans="1:8" x14ac:dyDescent="0.25">
      <c r="A136" t="s">
        <v>121</v>
      </c>
      <c r="C136" t="s">
        <v>121</v>
      </c>
      <c r="D136" t="s">
        <v>1029</v>
      </c>
      <c r="E136" t="s">
        <v>1030</v>
      </c>
      <c r="F136" t="s">
        <v>410</v>
      </c>
      <c r="G136" t="s">
        <v>1031</v>
      </c>
      <c r="H136" t="s">
        <v>1031</v>
      </c>
    </row>
    <row r="137" spans="1:8" x14ac:dyDescent="0.25">
      <c r="A137" t="s">
        <v>122</v>
      </c>
      <c r="C137" t="s">
        <v>122</v>
      </c>
      <c r="D137" t="s">
        <v>797</v>
      </c>
      <c r="E137" t="s">
        <v>798</v>
      </c>
      <c r="F137" t="s">
        <v>410</v>
      </c>
      <c r="G137" t="s">
        <v>799</v>
      </c>
      <c r="H137" t="s">
        <v>800</v>
      </c>
    </row>
    <row r="138" spans="1:8" x14ac:dyDescent="0.25">
      <c r="A138" t="s">
        <v>123</v>
      </c>
      <c r="C138" t="s">
        <v>123</v>
      </c>
      <c r="D138" t="s">
        <v>417</v>
      </c>
      <c r="E138" t="s">
        <v>418</v>
      </c>
      <c r="F138" t="s">
        <v>410</v>
      </c>
    </row>
    <row r="139" spans="1:8" x14ac:dyDescent="0.25">
      <c r="A139" t="s">
        <v>124</v>
      </c>
      <c r="C139" t="s">
        <v>124</v>
      </c>
      <c r="D139" t="s">
        <v>419</v>
      </c>
      <c r="E139" t="s">
        <v>420</v>
      </c>
      <c r="F139" t="s">
        <v>410</v>
      </c>
    </row>
    <row r="140" spans="1:8" x14ac:dyDescent="0.25">
      <c r="A140" t="s">
        <v>1039</v>
      </c>
      <c r="B140" t="s">
        <v>1033</v>
      </c>
      <c r="C140" t="s">
        <v>1039</v>
      </c>
      <c r="D140" t="s">
        <v>1064</v>
      </c>
      <c r="E140" t="s">
        <v>1065</v>
      </c>
      <c r="F140" t="s">
        <v>410</v>
      </c>
      <c r="G140" t="s">
        <v>1066</v>
      </c>
      <c r="H140" t="s">
        <v>1067</v>
      </c>
    </row>
    <row r="141" spans="1:8" x14ac:dyDescent="0.25">
      <c r="A141" t="s">
        <v>398</v>
      </c>
      <c r="C141" t="s">
        <v>398</v>
      </c>
      <c r="D141" t="s">
        <v>690</v>
      </c>
      <c r="E141" t="s">
        <v>691</v>
      </c>
      <c r="F141" t="s">
        <v>410</v>
      </c>
      <c r="G141" t="s">
        <v>692</v>
      </c>
      <c r="H141" t="s">
        <v>692</v>
      </c>
    </row>
    <row r="142" spans="1:8" x14ac:dyDescent="0.25">
      <c r="A142" t="s">
        <v>125</v>
      </c>
      <c r="C142" t="s">
        <v>125</v>
      </c>
      <c r="D142" t="s">
        <v>877</v>
      </c>
      <c r="E142" t="s">
        <v>878</v>
      </c>
      <c r="F142" t="s">
        <v>410</v>
      </c>
      <c r="G142" t="s">
        <v>879</v>
      </c>
      <c r="H142" t="s">
        <v>879</v>
      </c>
    </row>
    <row r="143" spans="1:8" x14ac:dyDescent="0.25">
      <c r="A143" t="s">
        <v>126</v>
      </c>
      <c r="C143" t="s">
        <v>126</v>
      </c>
      <c r="D143" t="s">
        <v>437</v>
      </c>
      <c r="E143" t="s">
        <v>438</v>
      </c>
      <c r="F143" t="s">
        <v>410</v>
      </c>
    </row>
    <row r="144" spans="1:8" x14ac:dyDescent="0.25">
      <c r="A144" t="s">
        <v>127</v>
      </c>
      <c r="C144" t="s">
        <v>127</v>
      </c>
      <c r="D144" t="s">
        <v>883</v>
      </c>
      <c r="E144" t="s">
        <v>884</v>
      </c>
      <c r="F144" t="s">
        <v>410</v>
      </c>
      <c r="G144" t="s">
        <v>885</v>
      </c>
      <c r="H144" t="s">
        <v>885</v>
      </c>
    </row>
    <row r="145" spans="1:8" x14ac:dyDescent="0.25">
      <c r="A145" t="s">
        <v>128</v>
      </c>
      <c r="C145" t="s">
        <v>128</v>
      </c>
      <c r="D145" t="s">
        <v>1012</v>
      </c>
      <c r="E145" t="s">
        <v>1013</v>
      </c>
      <c r="F145" t="s">
        <v>410</v>
      </c>
      <c r="G145" t="s">
        <v>1014</v>
      </c>
      <c r="H145" t="s">
        <v>1014</v>
      </c>
    </row>
    <row r="146" spans="1:8" x14ac:dyDescent="0.25">
      <c r="A146" t="s">
        <v>129</v>
      </c>
      <c r="C146" t="s">
        <v>129</v>
      </c>
      <c r="D146" t="s">
        <v>894</v>
      </c>
      <c r="E146" t="s">
        <v>895</v>
      </c>
      <c r="F146" t="s">
        <v>410</v>
      </c>
      <c r="G146" t="s">
        <v>896</v>
      </c>
      <c r="H146" t="s">
        <v>897</v>
      </c>
    </row>
    <row r="147" spans="1:8" x14ac:dyDescent="0.25">
      <c r="A147" t="s">
        <v>130</v>
      </c>
      <c r="C147" t="s">
        <v>130</v>
      </c>
      <c r="D147" t="s">
        <v>740</v>
      </c>
      <c r="E147" t="s">
        <v>741</v>
      </c>
      <c r="F147" t="s">
        <v>410</v>
      </c>
      <c r="G147" t="s">
        <v>742</v>
      </c>
      <c r="H147" t="s">
        <v>743</v>
      </c>
    </row>
    <row r="148" spans="1:8" x14ac:dyDescent="0.25">
      <c r="A148" t="s">
        <v>131</v>
      </c>
      <c r="C148" t="s">
        <v>131</v>
      </c>
      <c r="D148" t="s">
        <v>807</v>
      </c>
      <c r="E148" t="s">
        <v>808</v>
      </c>
      <c r="F148" t="s">
        <v>410</v>
      </c>
      <c r="G148" t="s">
        <v>809</v>
      </c>
      <c r="H148" t="s">
        <v>810</v>
      </c>
    </row>
    <row r="149" spans="1:8" x14ac:dyDescent="0.25">
      <c r="A149" t="s">
        <v>132</v>
      </c>
      <c r="C149" t="s">
        <v>132</v>
      </c>
      <c r="D149" t="s">
        <v>588</v>
      </c>
      <c r="E149" t="s">
        <v>589</v>
      </c>
      <c r="F149" t="s">
        <v>410</v>
      </c>
      <c r="G149" t="s">
        <v>590</v>
      </c>
      <c r="H149" t="s">
        <v>590</v>
      </c>
    </row>
    <row r="150" spans="1:8" x14ac:dyDescent="0.25">
      <c r="A150" t="s">
        <v>133</v>
      </c>
      <c r="C150" t="s">
        <v>133</v>
      </c>
      <c r="D150" t="s">
        <v>804</v>
      </c>
      <c r="E150" t="s">
        <v>805</v>
      </c>
      <c r="F150" t="s">
        <v>410</v>
      </c>
      <c r="G150" t="s">
        <v>806</v>
      </c>
      <c r="H150" t="s">
        <v>806</v>
      </c>
    </row>
    <row r="151" spans="1:8" x14ac:dyDescent="0.25">
      <c r="A151" t="s">
        <v>134</v>
      </c>
      <c r="C151" t="s">
        <v>134</v>
      </c>
      <c r="D151" t="s">
        <v>530</v>
      </c>
      <c r="E151" t="s">
        <v>531</v>
      </c>
      <c r="F151" t="s">
        <v>410</v>
      </c>
    </row>
    <row r="152" spans="1:8" x14ac:dyDescent="0.25">
      <c r="A152" t="s">
        <v>135</v>
      </c>
      <c r="C152" t="s">
        <v>135</v>
      </c>
      <c r="D152" t="s">
        <v>483</v>
      </c>
      <c r="E152" t="s">
        <v>484</v>
      </c>
      <c r="F152" t="s">
        <v>410</v>
      </c>
    </row>
    <row r="153" spans="1:8" x14ac:dyDescent="0.25">
      <c r="A153" t="s">
        <v>136</v>
      </c>
      <c r="C153" t="s">
        <v>136</v>
      </c>
      <c r="D153" t="s">
        <v>516</v>
      </c>
      <c r="E153" t="s">
        <v>517</v>
      </c>
      <c r="F153" t="s">
        <v>410</v>
      </c>
    </row>
    <row r="154" spans="1:8" x14ac:dyDescent="0.25">
      <c r="A154" t="s">
        <v>1040</v>
      </c>
      <c r="B154" t="s">
        <v>1033</v>
      </c>
      <c r="C154" t="s">
        <v>1040</v>
      </c>
      <c r="D154" t="s">
        <v>1041</v>
      </c>
      <c r="E154" t="s">
        <v>1042</v>
      </c>
      <c r="F154" t="s">
        <v>410</v>
      </c>
    </row>
    <row r="155" spans="1:8" x14ac:dyDescent="0.25">
      <c r="A155" t="s">
        <v>399</v>
      </c>
      <c r="C155" t="s">
        <v>399</v>
      </c>
      <c r="D155" t="s">
        <v>423</v>
      </c>
      <c r="E155" t="s">
        <v>424</v>
      </c>
      <c r="F155" t="s">
        <v>410</v>
      </c>
    </row>
    <row r="156" spans="1:8" x14ac:dyDescent="0.25">
      <c r="A156" t="s">
        <v>137</v>
      </c>
      <c r="C156" t="s">
        <v>137</v>
      </c>
      <c r="D156" t="s">
        <v>544</v>
      </c>
      <c r="E156" t="s">
        <v>545</v>
      </c>
      <c r="F156" t="s">
        <v>410</v>
      </c>
    </row>
    <row r="157" spans="1:8" x14ac:dyDescent="0.25">
      <c r="A157" t="s">
        <v>138</v>
      </c>
      <c r="C157" t="s">
        <v>138</v>
      </c>
      <c r="D157" t="s">
        <v>566</v>
      </c>
      <c r="E157" t="s">
        <v>567</v>
      </c>
      <c r="F157" t="s">
        <v>410</v>
      </c>
    </row>
    <row r="158" spans="1:8" x14ac:dyDescent="0.25">
      <c r="A158" t="s">
        <v>139</v>
      </c>
      <c r="C158" t="s">
        <v>139</v>
      </c>
      <c r="D158" t="s">
        <v>471</v>
      </c>
      <c r="E158" t="s">
        <v>472</v>
      </c>
      <c r="F158" t="s">
        <v>410</v>
      </c>
    </row>
    <row r="159" spans="1:8" x14ac:dyDescent="0.25">
      <c r="A159" t="s">
        <v>140</v>
      </c>
      <c r="C159" t="s">
        <v>140</v>
      </c>
      <c r="D159" t="s">
        <v>431</v>
      </c>
      <c r="E159" t="s">
        <v>432</v>
      </c>
      <c r="F159" t="s">
        <v>410</v>
      </c>
    </row>
    <row r="160" spans="1:8" x14ac:dyDescent="0.25">
      <c r="A160" t="s">
        <v>141</v>
      </c>
      <c r="C160" t="s">
        <v>141</v>
      </c>
      <c r="D160" t="s">
        <v>514</v>
      </c>
      <c r="E160" t="s">
        <v>515</v>
      </c>
      <c r="F160" t="s">
        <v>410</v>
      </c>
    </row>
    <row r="161" spans="1:8" x14ac:dyDescent="0.25">
      <c r="A161" t="s">
        <v>142</v>
      </c>
      <c r="C161" t="s">
        <v>142</v>
      </c>
      <c r="D161" t="s">
        <v>898</v>
      </c>
      <c r="E161" t="s">
        <v>895</v>
      </c>
      <c r="F161" t="s">
        <v>410</v>
      </c>
      <c r="G161" t="s">
        <v>899</v>
      </c>
      <c r="H161" t="s">
        <v>900</v>
      </c>
    </row>
    <row r="162" spans="1:8" x14ac:dyDescent="0.25">
      <c r="A162" t="s">
        <v>143</v>
      </c>
      <c r="C162" t="s">
        <v>143</v>
      </c>
      <c r="D162" t="s">
        <v>562</v>
      </c>
      <c r="E162" t="s">
        <v>563</v>
      </c>
      <c r="F162" t="s">
        <v>410</v>
      </c>
    </row>
    <row r="163" spans="1:8" x14ac:dyDescent="0.25">
      <c r="A163" t="s">
        <v>144</v>
      </c>
      <c r="C163" t="s">
        <v>144</v>
      </c>
      <c r="D163" t="s">
        <v>457</v>
      </c>
      <c r="E163" t="s">
        <v>458</v>
      </c>
      <c r="F163" t="s">
        <v>410</v>
      </c>
    </row>
    <row r="164" spans="1:8" x14ac:dyDescent="0.25">
      <c r="A164" t="s">
        <v>145</v>
      </c>
      <c r="C164" t="s">
        <v>145</v>
      </c>
      <c r="D164" t="s">
        <v>862</v>
      </c>
      <c r="E164" t="s">
        <v>863</v>
      </c>
      <c r="F164" t="s">
        <v>410</v>
      </c>
      <c r="G164" t="s">
        <v>864</v>
      </c>
      <c r="H164" t="s">
        <v>865</v>
      </c>
    </row>
    <row r="165" spans="1:8" x14ac:dyDescent="0.25">
      <c r="A165" t="s">
        <v>146</v>
      </c>
      <c r="C165" t="s">
        <v>146</v>
      </c>
      <c r="D165" t="s">
        <v>524</v>
      </c>
      <c r="E165" t="s">
        <v>525</v>
      </c>
      <c r="F165" t="s">
        <v>410</v>
      </c>
    </row>
    <row r="166" spans="1:8" x14ac:dyDescent="0.25">
      <c r="A166" t="s">
        <v>147</v>
      </c>
      <c r="C166" t="s">
        <v>147</v>
      </c>
      <c r="D166" t="s">
        <v>550</v>
      </c>
      <c r="E166" t="s">
        <v>551</v>
      </c>
      <c r="F166" t="s">
        <v>410</v>
      </c>
    </row>
    <row r="167" spans="1:8" x14ac:dyDescent="0.25">
      <c r="A167" t="s">
        <v>148</v>
      </c>
      <c r="C167" t="s">
        <v>148</v>
      </c>
      <c r="D167" t="s">
        <v>512</v>
      </c>
      <c r="E167" t="s">
        <v>513</v>
      </c>
      <c r="F167" t="s">
        <v>410</v>
      </c>
    </row>
    <row r="168" spans="1:8" x14ac:dyDescent="0.25">
      <c r="A168" t="s">
        <v>149</v>
      </c>
      <c r="C168" t="s">
        <v>149</v>
      </c>
      <c r="D168" t="s">
        <v>603</v>
      </c>
      <c r="E168" t="s">
        <v>604</v>
      </c>
      <c r="F168" t="s">
        <v>410</v>
      </c>
      <c r="G168" t="s">
        <v>605</v>
      </c>
      <c r="H168" t="s">
        <v>605</v>
      </c>
    </row>
    <row r="169" spans="1:8" x14ac:dyDescent="0.25">
      <c r="A169" t="s">
        <v>150</v>
      </c>
      <c r="C169" t="s">
        <v>150</v>
      </c>
      <c r="D169" t="s">
        <v>708</v>
      </c>
      <c r="E169" t="s">
        <v>709</v>
      </c>
      <c r="F169" t="s">
        <v>410</v>
      </c>
      <c r="G169" t="s">
        <v>710</v>
      </c>
      <c r="H169" t="s">
        <v>710</v>
      </c>
    </row>
    <row r="170" spans="1:8" x14ac:dyDescent="0.25">
      <c r="A170" t="s">
        <v>151</v>
      </c>
      <c r="C170" t="s">
        <v>151</v>
      </c>
      <c r="D170" t="s">
        <v>915</v>
      </c>
      <c r="E170" t="s">
        <v>916</v>
      </c>
      <c r="F170" t="s">
        <v>410</v>
      </c>
      <c r="G170" t="s">
        <v>917</v>
      </c>
      <c r="H170" t="s">
        <v>918</v>
      </c>
    </row>
    <row r="171" spans="1:8" x14ac:dyDescent="0.25">
      <c r="A171" t="s">
        <v>152</v>
      </c>
      <c r="C171" t="s">
        <v>152</v>
      </c>
      <c r="D171" t="s">
        <v>822</v>
      </c>
      <c r="E171" t="s">
        <v>823</v>
      </c>
      <c r="F171" t="s">
        <v>410</v>
      </c>
      <c r="G171" t="s">
        <v>824</v>
      </c>
      <c r="H171" t="s">
        <v>825</v>
      </c>
    </row>
    <row r="172" spans="1:8" x14ac:dyDescent="0.25">
      <c r="A172" t="s">
        <v>153</v>
      </c>
      <c r="C172" t="s">
        <v>153</v>
      </c>
      <c r="D172" t="s">
        <v>686</v>
      </c>
      <c r="E172" t="s">
        <v>687</v>
      </c>
      <c r="F172" t="s">
        <v>410</v>
      </c>
      <c r="G172" t="s">
        <v>688</v>
      </c>
      <c r="H172" t="s">
        <v>689</v>
      </c>
    </row>
    <row r="173" spans="1:8" x14ac:dyDescent="0.25">
      <c r="A173" t="s">
        <v>294</v>
      </c>
      <c r="B173" t="s">
        <v>1033</v>
      </c>
      <c r="C173" t="s">
        <v>294</v>
      </c>
      <c r="D173" t="s">
        <v>1045</v>
      </c>
      <c r="E173" t="s">
        <v>1046</v>
      </c>
      <c r="F173" t="s">
        <v>410</v>
      </c>
    </row>
    <row r="174" spans="1:8" x14ac:dyDescent="0.25">
      <c r="A174" t="s">
        <v>400</v>
      </c>
      <c r="C174" t="s">
        <v>400</v>
      </c>
      <c r="D174" t="s">
        <v>540</v>
      </c>
      <c r="E174" t="s">
        <v>541</v>
      </c>
      <c r="F174" t="s">
        <v>410</v>
      </c>
    </row>
    <row r="175" spans="1:8" x14ac:dyDescent="0.25">
      <c r="A175" t="s">
        <v>154</v>
      </c>
      <c r="C175" t="s">
        <v>154</v>
      </c>
      <c r="D175" t="s">
        <v>661</v>
      </c>
      <c r="E175" t="s">
        <v>662</v>
      </c>
      <c r="F175" t="s">
        <v>410</v>
      </c>
      <c r="G175" t="s">
        <v>663</v>
      </c>
      <c r="H175" t="s">
        <v>663</v>
      </c>
    </row>
    <row r="176" spans="1:8" x14ac:dyDescent="0.25">
      <c r="A176" t="s">
        <v>155</v>
      </c>
      <c r="C176" t="s">
        <v>155</v>
      </c>
      <c r="D176" t="s">
        <v>839</v>
      </c>
      <c r="E176" t="s">
        <v>840</v>
      </c>
      <c r="F176" t="s">
        <v>410</v>
      </c>
      <c r="G176" t="s">
        <v>841</v>
      </c>
      <c r="H176" t="s">
        <v>842</v>
      </c>
    </row>
    <row r="177" spans="1:8" x14ac:dyDescent="0.25">
      <c r="A177" t="s">
        <v>156</v>
      </c>
      <c r="C177" t="s">
        <v>156</v>
      </c>
      <c r="D177" t="s">
        <v>780</v>
      </c>
      <c r="E177" t="s">
        <v>781</v>
      </c>
      <c r="F177" t="s">
        <v>410</v>
      </c>
      <c r="G177" t="s">
        <v>782</v>
      </c>
      <c r="H177" t="s">
        <v>782</v>
      </c>
    </row>
    <row r="178" spans="1:8" x14ac:dyDescent="0.25">
      <c r="A178" t="s">
        <v>157</v>
      </c>
      <c r="C178" t="s">
        <v>157</v>
      </c>
      <c r="D178" t="s">
        <v>500</v>
      </c>
      <c r="E178" t="s">
        <v>501</v>
      </c>
      <c r="F178" t="s">
        <v>410</v>
      </c>
    </row>
    <row r="179" spans="1:8" x14ac:dyDescent="0.25">
      <c r="A179" t="s">
        <v>158</v>
      </c>
      <c r="C179" t="s">
        <v>158</v>
      </c>
      <c r="D179" t="s">
        <v>560</v>
      </c>
      <c r="E179" t="s">
        <v>561</v>
      </c>
      <c r="F179" t="s">
        <v>410</v>
      </c>
    </row>
    <row r="180" spans="1:8" x14ac:dyDescent="0.25">
      <c r="A180" t="s">
        <v>159</v>
      </c>
      <c r="C180" t="s">
        <v>159</v>
      </c>
      <c r="D180" t="s">
        <v>960</v>
      </c>
      <c r="E180" t="s">
        <v>961</v>
      </c>
      <c r="F180" t="s">
        <v>410</v>
      </c>
      <c r="G180" t="s">
        <v>962</v>
      </c>
      <c r="H180" t="s">
        <v>962</v>
      </c>
    </row>
    <row r="181" spans="1:8" x14ac:dyDescent="0.25">
      <c r="A181" t="s">
        <v>160</v>
      </c>
      <c r="C181" t="s">
        <v>160</v>
      </c>
      <c r="D181" t="s">
        <v>963</v>
      </c>
      <c r="E181" t="s">
        <v>964</v>
      </c>
      <c r="F181" t="s">
        <v>410</v>
      </c>
      <c r="G181" t="s">
        <v>965</v>
      </c>
      <c r="H181" t="s">
        <v>965</v>
      </c>
    </row>
    <row r="182" spans="1:8" x14ac:dyDescent="0.25">
      <c r="A182" t="s">
        <v>161</v>
      </c>
      <c r="C182" t="s">
        <v>161</v>
      </c>
      <c r="D182" t="s">
        <v>455</v>
      </c>
      <c r="E182" t="s">
        <v>456</v>
      </c>
      <c r="F182" t="s">
        <v>410</v>
      </c>
    </row>
    <row r="183" spans="1:8" x14ac:dyDescent="0.25">
      <c r="A183" t="s">
        <v>162</v>
      </c>
      <c r="C183" t="s">
        <v>162</v>
      </c>
      <c r="D183" t="s">
        <v>801</v>
      </c>
      <c r="E183" t="s">
        <v>802</v>
      </c>
      <c r="F183" t="s">
        <v>410</v>
      </c>
      <c r="G183" t="s">
        <v>803</v>
      </c>
      <c r="H183" t="s">
        <v>803</v>
      </c>
    </row>
    <row r="184" spans="1:8" x14ac:dyDescent="0.25">
      <c r="A184" t="s">
        <v>163</v>
      </c>
      <c r="C184" t="s">
        <v>163</v>
      </c>
      <c r="D184" t="s">
        <v>635</v>
      </c>
      <c r="E184" t="s">
        <v>636</v>
      </c>
      <c r="F184" t="s">
        <v>410</v>
      </c>
      <c r="G184" t="s">
        <v>637</v>
      </c>
      <c r="H184" t="s">
        <v>638</v>
      </c>
    </row>
    <row r="185" spans="1:8" x14ac:dyDescent="0.25">
      <c r="A185" t="s">
        <v>164</v>
      </c>
      <c r="C185" t="s">
        <v>164</v>
      </c>
      <c r="D185" t="s">
        <v>465</v>
      </c>
      <c r="E185" t="s">
        <v>466</v>
      </c>
      <c r="F185" t="s">
        <v>410</v>
      </c>
    </row>
    <row r="186" spans="1:8" x14ac:dyDescent="0.25">
      <c r="A186" t="s">
        <v>165</v>
      </c>
      <c r="C186" t="s">
        <v>165</v>
      </c>
      <c r="D186" t="s">
        <v>408</v>
      </c>
      <c r="E186" t="s">
        <v>409</v>
      </c>
      <c r="F186" t="s">
        <v>410</v>
      </c>
    </row>
    <row r="187" spans="1:8" x14ac:dyDescent="0.25">
      <c r="A187" t="s">
        <v>166</v>
      </c>
      <c r="C187" t="s">
        <v>166</v>
      </c>
      <c r="D187" t="s">
        <v>552</v>
      </c>
      <c r="E187" t="s">
        <v>553</v>
      </c>
      <c r="F187" t="s">
        <v>410</v>
      </c>
    </row>
    <row r="188" spans="1:8" x14ac:dyDescent="0.25">
      <c r="A188" t="s">
        <v>167</v>
      </c>
      <c r="C188" t="s">
        <v>167</v>
      </c>
      <c r="D188" t="s">
        <v>425</v>
      </c>
      <c r="E188" t="s">
        <v>426</v>
      </c>
      <c r="F188" t="s">
        <v>410</v>
      </c>
    </row>
    <row r="189" spans="1:8" x14ac:dyDescent="0.25">
      <c r="A189" t="s">
        <v>168</v>
      </c>
      <c r="C189" t="s">
        <v>168</v>
      </c>
      <c r="D189" t="s">
        <v>787</v>
      </c>
      <c r="E189" t="s">
        <v>788</v>
      </c>
      <c r="F189" t="s">
        <v>410</v>
      </c>
      <c r="G189" t="s">
        <v>789</v>
      </c>
      <c r="H189" t="s">
        <v>789</v>
      </c>
    </row>
    <row r="190" spans="1:8" x14ac:dyDescent="0.25">
      <c r="A190" t="s">
        <v>169</v>
      </c>
      <c r="C190" t="s">
        <v>169</v>
      </c>
      <c r="D190" t="s">
        <v>870</v>
      </c>
      <c r="E190" t="s">
        <v>871</v>
      </c>
      <c r="F190" t="s">
        <v>410</v>
      </c>
      <c r="G190" t="s">
        <v>872</v>
      </c>
      <c r="H190" t="s">
        <v>872</v>
      </c>
    </row>
    <row r="191" spans="1:8" x14ac:dyDescent="0.25">
      <c r="A191" t="s">
        <v>170</v>
      </c>
      <c r="C191" t="s">
        <v>170</v>
      </c>
      <c r="D191" t="s">
        <v>453</v>
      </c>
      <c r="E191" t="s">
        <v>454</v>
      </c>
      <c r="F191" t="s">
        <v>410</v>
      </c>
    </row>
    <row r="192" spans="1:8" x14ac:dyDescent="0.25">
      <c r="A192" t="s">
        <v>171</v>
      </c>
      <c r="C192" t="s">
        <v>171</v>
      </c>
      <c r="D192" t="s">
        <v>664</v>
      </c>
      <c r="E192" t="s">
        <v>665</v>
      </c>
      <c r="F192" t="s">
        <v>410</v>
      </c>
      <c r="G192" t="s">
        <v>666</v>
      </c>
      <c r="H192" t="s">
        <v>667</v>
      </c>
    </row>
    <row r="193" spans="1:8" x14ac:dyDescent="0.25">
      <c r="A193" t="s">
        <v>172</v>
      </c>
      <c r="C193" t="s">
        <v>172</v>
      </c>
      <c r="D193" t="s">
        <v>429</v>
      </c>
      <c r="E193" t="s">
        <v>430</v>
      </c>
      <c r="F193" t="s">
        <v>410</v>
      </c>
    </row>
    <row r="194" spans="1:8" x14ac:dyDescent="0.25">
      <c r="A194" t="s">
        <v>173</v>
      </c>
      <c r="C194" t="s">
        <v>173</v>
      </c>
      <c r="D194" t="s">
        <v>668</v>
      </c>
      <c r="E194" t="s">
        <v>669</v>
      </c>
      <c r="F194" t="s">
        <v>410</v>
      </c>
      <c r="G194" t="s">
        <v>670</v>
      </c>
      <c r="H194" t="s">
        <v>671</v>
      </c>
    </row>
    <row r="195" spans="1:8" x14ac:dyDescent="0.25">
      <c r="A195" t="s">
        <v>174</v>
      </c>
      <c r="C195" t="s">
        <v>174</v>
      </c>
      <c r="D195" t="s">
        <v>643</v>
      </c>
      <c r="E195" t="s">
        <v>644</v>
      </c>
      <c r="F195" t="s">
        <v>410</v>
      </c>
      <c r="G195" t="s">
        <v>645</v>
      </c>
      <c r="H195" t="s">
        <v>646</v>
      </c>
    </row>
    <row r="196" spans="1:8" x14ac:dyDescent="0.25">
      <c r="A196" t="s">
        <v>175</v>
      </c>
      <c r="C196" t="s">
        <v>175</v>
      </c>
      <c r="D196" t="s">
        <v>826</v>
      </c>
      <c r="E196" t="s">
        <v>827</v>
      </c>
      <c r="F196" t="s">
        <v>410</v>
      </c>
      <c r="G196" t="s">
        <v>828</v>
      </c>
      <c r="H196" t="s">
        <v>829</v>
      </c>
    </row>
    <row r="197" spans="1:8" x14ac:dyDescent="0.25">
      <c r="A197" t="s">
        <v>176</v>
      </c>
      <c r="C197" t="s">
        <v>176</v>
      </c>
      <c r="D197" t="s">
        <v>751</v>
      </c>
      <c r="E197" t="s">
        <v>752</v>
      </c>
      <c r="F197" t="s">
        <v>410</v>
      </c>
      <c r="G197" t="s">
        <v>753</v>
      </c>
      <c r="H197" t="s">
        <v>754</v>
      </c>
    </row>
    <row r="198" spans="1:8" x14ac:dyDescent="0.25">
      <c r="A198" t="s">
        <v>177</v>
      </c>
      <c r="C198" t="s">
        <v>177</v>
      </c>
      <c r="D198" t="s">
        <v>520</v>
      </c>
      <c r="E198" t="s">
        <v>521</v>
      </c>
      <c r="F198" t="s">
        <v>410</v>
      </c>
    </row>
    <row r="199" spans="1:8" x14ac:dyDescent="0.25">
      <c r="A199" t="s">
        <v>178</v>
      </c>
      <c r="C199" t="s">
        <v>178</v>
      </c>
      <c r="D199" t="s">
        <v>564</v>
      </c>
      <c r="E199" t="s">
        <v>565</v>
      </c>
      <c r="F199" t="s">
        <v>410</v>
      </c>
    </row>
    <row r="200" spans="1:8" x14ac:dyDescent="0.25">
      <c r="A200" t="s">
        <v>179</v>
      </c>
      <c r="C200" t="s">
        <v>179</v>
      </c>
      <c r="D200" t="s">
        <v>783</v>
      </c>
      <c r="E200" t="s">
        <v>784</v>
      </c>
      <c r="F200" t="s">
        <v>410</v>
      </c>
      <c r="G200" t="s">
        <v>785</v>
      </c>
      <c r="H200" t="s">
        <v>786</v>
      </c>
    </row>
    <row r="201" spans="1:8" x14ac:dyDescent="0.25">
      <c r="A201" t="s">
        <v>180</v>
      </c>
      <c r="C201" t="s">
        <v>180</v>
      </c>
      <c r="D201" t="s">
        <v>467</v>
      </c>
      <c r="E201" t="s">
        <v>468</v>
      </c>
      <c r="F201" t="s">
        <v>410</v>
      </c>
    </row>
    <row r="202" spans="1:8" x14ac:dyDescent="0.25">
      <c r="A202" t="s">
        <v>181</v>
      </c>
      <c r="C202" t="s">
        <v>181</v>
      </c>
      <c r="D202" t="s">
        <v>449</v>
      </c>
      <c r="E202" t="s">
        <v>450</v>
      </c>
      <c r="F202" t="s">
        <v>410</v>
      </c>
    </row>
    <row r="203" spans="1:8" x14ac:dyDescent="0.25">
      <c r="A203" t="s">
        <v>182</v>
      </c>
      <c r="C203" t="s">
        <v>182</v>
      </c>
      <c r="D203" t="s">
        <v>769</v>
      </c>
      <c r="E203" t="s">
        <v>770</v>
      </c>
      <c r="F203" t="s">
        <v>410</v>
      </c>
      <c r="G203" t="s">
        <v>771</v>
      </c>
      <c r="H203" t="s">
        <v>772</v>
      </c>
    </row>
    <row r="204" spans="1:8" x14ac:dyDescent="0.25">
      <c r="A204" t="s">
        <v>183</v>
      </c>
      <c r="C204" t="s">
        <v>183</v>
      </c>
      <c r="D204" t="s">
        <v>1006</v>
      </c>
      <c r="E204" t="s">
        <v>1007</v>
      </c>
      <c r="F204" t="s">
        <v>410</v>
      </c>
      <c r="G204" t="s">
        <v>1008</v>
      </c>
      <c r="H204" t="s">
        <v>1008</v>
      </c>
    </row>
    <row r="205" spans="1:8" x14ac:dyDescent="0.25">
      <c r="A205" t="s">
        <v>184</v>
      </c>
      <c r="C205" t="s">
        <v>184</v>
      </c>
      <c r="D205" t="s">
        <v>528</v>
      </c>
      <c r="E205" t="s">
        <v>529</v>
      </c>
      <c r="F205" t="s">
        <v>410</v>
      </c>
    </row>
    <row r="206" spans="1:8" x14ac:dyDescent="0.25">
      <c r="A206" t="s">
        <v>185</v>
      </c>
      <c r="C206" t="s">
        <v>185</v>
      </c>
      <c r="D206" t="s">
        <v>654</v>
      </c>
      <c r="E206" t="s">
        <v>655</v>
      </c>
      <c r="F206" t="s">
        <v>410</v>
      </c>
      <c r="G206" t="s">
        <v>656</v>
      </c>
      <c r="H206" t="s">
        <v>657</v>
      </c>
    </row>
    <row r="207" spans="1:8" x14ac:dyDescent="0.25">
      <c r="A207" t="s">
        <v>186</v>
      </c>
      <c r="C207" t="s">
        <v>186</v>
      </c>
      <c r="D207" t="s">
        <v>488</v>
      </c>
      <c r="E207" t="s">
        <v>489</v>
      </c>
      <c r="F207" t="s">
        <v>410</v>
      </c>
    </row>
    <row r="208" spans="1:8" x14ac:dyDescent="0.25">
      <c r="A208" t="s">
        <v>187</v>
      </c>
      <c r="C208" t="s">
        <v>187</v>
      </c>
      <c r="D208" t="s">
        <v>413</v>
      </c>
      <c r="E208" t="s">
        <v>414</v>
      </c>
      <c r="F208" t="s">
        <v>410</v>
      </c>
    </row>
    <row r="209" spans="1:8" x14ac:dyDescent="0.25">
      <c r="A209" t="s">
        <v>188</v>
      </c>
      <c r="C209" t="s">
        <v>188</v>
      </c>
      <c r="D209" t="s">
        <v>996</v>
      </c>
      <c r="E209" t="s">
        <v>997</v>
      </c>
      <c r="F209" t="s">
        <v>410</v>
      </c>
      <c r="G209" t="s">
        <v>998</v>
      </c>
      <c r="H209" t="s">
        <v>998</v>
      </c>
    </row>
    <row r="210" spans="1:8" x14ac:dyDescent="0.25">
      <c r="A210" t="s">
        <v>189</v>
      </c>
      <c r="C210" t="s">
        <v>189</v>
      </c>
      <c r="D210" t="s">
        <v>510</v>
      </c>
      <c r="E210" t="s">
        <v>511</v>
      </c>
      <c r="F210" t="s">
        <v>410</v>
      </c>
    </row>
    <row r="211" spans="1:8" x14ac:dyDescent="0.25">
      <c r="A211" t="s">
        <v>190</v>
      </c>
      <c r="C211" t="s">
        <v>190</v>
      </c>
      <c r="D211" t="s">
        <v>481</v>
      </c>
      <c r="E211" t="s">
        <v>482</v>
      </c>
      <c r="F211" t="s">
        <v>410</v>
      </c>
    </row>
    <row r="212" spans="1:8" x14ac:dyDescent="0.25">
      <c r="A212" t="s">
        <v>191</v>
      </c>
      <c r="C212" t="s">
        <v>191</v>
      </c>
      <c r="D212" t="s">
        <v>904</v>
      </c>
      <c r="E212" t="s">
        <v>905</v>
      </c>
      <c r="F212" t="s">
        <v>410</v>
      </c>
      <c r="G212" t="s">
        <v>906</v>
      </c>
      <c r="H212" t="s">
        <v>907</v>
      </c>
    </row>
    <row r="213" spans="1:8" x14ac:dyDescent="0.25">
      <c r="A213" t="s">
        <v>192</v>
      </c>
      <c r="C213" t="s">
        <v>192</v>
      </c>
      <c r="D213" t="s">
        <v>518</v>
      </c>
      <c r="E213" t="s">
        <v>519</v>
      </c>
      <c r="F213" t="s">
        <v>410</v>
      </c>
    </row>
    <row r="214" spans="1:8" x14ac:dyDescent="0.25">
      <c r="A214" t="s">
        <v>193</v>
      </c>
      <c r="C214" t="s">
        <v>193</v>
      </c>
      <c r="D214" t="s">
        <v>680</v>
      </c>
      <c r="E214" t="s">
        <v>681</v>
      </c>
      <c r="F214" t="s">
        <v>410</v>
      </c>
      <c r="G214" t="s">
        <v>682</v>
      </c>
      <c r="H214" t="s">
        <v>682</v>
      </c>
    </row>
    <row r="215" spans="1:8" x14ac:dyDescent="0.25">
      <c r="A215" t="s">
        <v>194</v>
      </c>
      <c r="C215" t="s">
        <v>194</v>
      </c>
      <c r="D215" t="s">
        <v>993</v>
      </c>
      <c r="E215" t="s">
        <v>994</v>
      </c>
      <c r="F215" t="s">
        <v>410</v>
      </c>
      <c r="G215" t="s">
        <v>995</v>
      </c>
      <c r="H215" t="s">
        <v>995</v>
      </c>
    </row>
    <row r="216" spans="1:8" x14ac:dyDescent="0.25">
      <c r="A216" t="s">
        <v>195</v>
      </c>
      <c r="C216" t="s">
        <v>195</v>
      </c>
      <c r="D216" t="s">
        <v>619</v>
      </c>
      <c r="E216" t="s">
        <v>620</v>
      </c>
      <c r="F216" t="s">
        <v>410</v>
      </c>
      <c r="G216" t="s">
        <v>621</v>
      </c>
      <c r="H216" t="s">
        <v>622</v>
      </c>
    </row>
    <row r="217" spans="1:8" x14ac:dyDescent="0.25">
      <c r="A217" t="s">
        <v>196</v>
      </c>
      <c r="C217" t="s">
        <v>196</v>
      </c>
      <c r="D217" t="s">
        <v>570</v>
      </c>
      <c r="E217" t="s">
        <v>571</v>
      </c>
      <c r="F217" t="s">
        <v>410</v>
      </c>
    </row>
    <row r="218" spans="1:8" x14ac:dyDescent="0.25">
      <c r="A218" t="s">
        <v>197</v>
      </c>
      <c r="C218" t="s">
        <v>197</v>
      </c>
      <c r="D218" t="s">
        <v>415</v>
      </c>
      <c r="E218" t="s">
        <v>416</v>
      </c>
      <c r="F218" t="s">
        <v>410</v>
      </c>
    </row>
    <row r="219" spans="1:8" x14ac:dyDescent="0.25">
      <c r="A219" t="s">
        <v>198</v>
      </c>
      <c r="C219" t="s">
        <v>198</v>
      </c>
      <c r="D219" t="s">
        <v>459</v>
      </c>
      <c r="E219" t="s">
        <v>460</v>
      </c>
      <c r="F219" t="s">
        <v>410</v>
      </c>
    </row>
    <row r="220" spans="1:8" x14ac:dyDescent="0.25">
      <c r="A220" t="s">
        <v>199</v>
      </c>
      <c r="C220" t="s">
        <v>199</v>
      </c>
      <c r="D220" t="s">
        <v>526</v>
      </c>
      <c r="E220" t="s">
        <v>527</v>
      </c>
      <c r="F220" t="s">
        <v>410</v>
      </c>
    </row>
    <row r="221" spans="1:8" x14ac:dyDescent="0.25">
      <c r="A221" t="s">
        <v>200</v>
      </c>
      <c r="C221" t="s">
        <v>200</v>
      </c>
      <c r="D221" t="s">
        <v>773</v>
      </c>
      <c r="E221" t="s">
        <v>774</v>
      </c>
      <c r="F221" t="s">
        <v>410</v>
      </c>
      <c r="G221" t="s">
        <v>775</v>
      </c>
      <c r="H221" t="s">
        <v>776</v>
      </c>
    </row>
    <row r="222" spans="1:8" x14ac:dyDescent="0.25">
      <c r="A222" t="s">
        <v>201</v>
      </c>
      <c r="C222" t="s">
        <v>201</v>
      </c>
      <c r="D222" t="s">
        <v>650</v>
      </c>
      <c r="E222" t="s">
        <v>651</v>
      </c>
      <c r="F222" t="s">
        <v>410</v>
      </c>
      <c r="G222" t="s">
        <v>652</v>
      </c>
      <c r="H222" t="s">
        <v>653</v>
      </c>
    </row>
    <row r="223" spans="1:8" x14ac:dyDescent="0.25">
      <c r="A223" t="s">
        <v>202</v>
      </c>
      <c r="C223" t="s">
        <v>202</v>
      </c>
      <c r="D223" t="s">
        <v>748</v>
      </c>
      <c r="E223" t="s">
        <v>749</v>
      </c>
      <c r="F223" t="s">
        <v>410</v>
      </c>
      <c r="G223" t="s">
        <v>750</v>
      </c>
      <c r="H223" t="s">
        <v>750</v>
      </c>
    </row>
    <row r="224" spans="1:8" x14ac:dyDescent="0.25">
      <c r="A224" t="s">
        <v>203</v>
      </c>
      <c r="C224" t="s">
        <v>203</v>
      </c>
      <c r="D224" t="s">
        <v>843</v>
      </c>
      <c r="E224" t="s">
        <v>844</v>
      </c>
      <c r="F224" t="s">
        <v>410</v>
      </c>
      <c r="G224" t="s">
        <v>845</v>
      </c>
      <c r="H224" t="s">
        <v>846</v>
      </c>
    </row>
    <row r="225" spans="1:8" x14ac:dyDescent="0.25">
      <c r="A225" t="s">
        <v>204</v>
      </c>
      <c r="C225" t="s">
        <v>204</v>
      </c>
      <c r="D225" t="s">
        <v>473</v>
      </c>
      <c r="E225" t="s">
        <v>474</v>
      </c>
      <c r="F225" t="s">
        <v>410</v>
      </c>
    </row>
    <row r="226" spans="1:8" x14ac:dyDescent="0.25">
      <c r="A226" t="s">
        <v>205</v>
      </c>
      <c r="C226" t="s">
        <v>205</v>
      </c>
      <c r="D226" t="s">
        <v>850</v>
      </c>
      <c r="E226" t="s">
        <v>851</v>
      </c>
      <c r="F226" t="s">
        <v>410</v>
      </c>
      <c r="G226" t="s">
        <v>852</v>
      </c>
      <c r="H226" t="s">
        <v>853</v>
      </c>
    </row>
    <row r="227" spans="1:8" x14ac:dyDescent="0.25">
      <c r="C227" t="s">
        <v>1068</v>
      </c>
    </row>
  </sheetData>
  <sortState ref="C5:I225">
    <sortCondition ref="C5:C225"/>
  </sortState>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workbookViewId="0"/>
  </sheetViews>
  <sheetFormatPr baseColWidth="10" defaultRowHeight="15" x14ac:dyDescent="0.25"/>
  <sheetData>
    <row r="1" spans="1:8" x14ac:dyDescent="0.25">
      <c r="A1" t="s">
        <v>0</v>
      </c>
    </row>
    <row r="2" spans="1:8" x14ac:dyDescent="0.25">
      <c r="A2" t="s">
        <v>206</v>
      </c>
    </row>
    <row r="4" spans="1:8" x14ac:dyDescent="0.25">
      <c r="A4" t="s">
        <v>207</v>
      </c>
      <c r="C4" t="s">
        <v>402</v>
      </c>
      <c r="D4" t="s">
        <v>403</v>
      </c>
      <c r="E4" t="s">
        <v>404</v>
      </c>
      <c r="F4" t="s">
        <v>405</v>
      </c>
      <c r="G4" t="s">
        <v>406</v>
      </c>
      <c r="H4" t="s">
        <v>407</v>
      </c>
    </row>
    <row r="5" spans="1:8" x14ac:dyDescent="0.25">
      <c r="A5" t="s">
        <v>208</v>
      </c>
      <c r="C5" t="s">
        <v>208</v>
      </c>
      <c r="D5" t="s">
        <v>1075</v>
      </c>
      <c r="E5" t="s">
        <v>1076</v>
      </c>
      <c r="F5" t="s">
        <v>410</v>
      </c>
    </row>
    <row r="6" spans="1:8" x14ac:dyDescent="0.25">
      <c r="A6" t="s">
        <v>209</v>
      </c>
      <c r="C6" t="s">
        <v>209</v>
      </c>
      <c r="D6" t="s">
        <v>1095</v>
      </c>
      <c r="E6" t="s">
        <v>1096</v>
      </c>
      <c r="F6" t="s">
        <v>410</v>
      </c>
    </row>
    <row r="7" spans="1:8" x14ac:dyDescent="0.25">
      <c r="A7" t="s">
        <v>210</v>
      </c>
      <c r="C7" t="s">
        <v>210</v>
      </c>
      <c r="D7" t="s">
        <v>1081</v>
      </c>
      <c r="E7" t="s">
        <v>1082</v>
      </c>
      <c r="F7" t="s">
        <v>410</v>
      </c>
    </row>
    <row r="8" spans="1:8" x14ac:dyDescent="0.25">
      <c r="A8" t="s">
        <v>211</v>
      </c>
      <c r="C8" t="s">
        <v>211</v>
      </c>
      <c r="D8" t="s">
        <v>1091</v>
      </c>
      <c r="E8" t="s">
        <v>1092</v>
      </c>
      <c r="F8" t="s">
        <v>410</v>
      </c>
    </row>
    <row r="9" spans="1:8" x14ac:dyDescent="0.25">
      <c r="A9" t="s">
        <v>212</v>
      </c>
      <c r="C9" t="s">
        <v>212</v>
      </c>
      <c r="D9" t="s">
        <v>1194</v>
      </c>
      <c r="E9" t="s">
        <v>1195</v>
      </c>
      <c r="F9" t="s">
        <v>410</v>
      </c>
      <c r="G9" t="s">
        <v>1196</v>
      </c>
      <c r="H9" t="s">
        <v>1197</v>
      </c>
    </row>
    <row r="10" spans="1:8" x14ac:dyDescent="0.25">
      <c r="A10" t="s">
        <v>213</v>
      </c>
      <c r="C10" t="s">
        <v>213</v>
      </c>
      <c r="D10" t="s">
        <v>1339</v>
      </c>
      <c r="E10" t="s">
        <v>1340</v>
      </c>
      <c r="F10" t="s">
        <v>410</v>
      </c>
      <c r="G10" t="s">
        <v>1341</v>
      </c>
      <c r="H10" t="s">
        <v>1342</v>
      </c>
    </row>
    <row r="11" spans="1:8" x14ac:dyDescent="0.25">
      <c r="A11" t="s">
        <v>214</v>
      </c>
      <c r="C11" t="s">
        <v>214</v>
      </c>
      <c r="D11" t="s">
        <v>1212</v>
      </c>
      <c r="E11" t="s">
        <v>1213</v>
      </c>
      <c r="F11" t="s">
        <v>410</v>
      </c>
      <c r="G11" t="s">
        <v>1214</v>
      </c>
      <c r="H11" t="s">
        <v>1215</v>
      </c>
    </row>
    <row r="12" spans="1:8" x14ac:dyDescent="0.25">
      <c r="A12" t="s">
        <v>215</v>
      </c>
      <c r="C12" t="s">
        <v>215</v>
      </c>
      <c r="D12" t="s">
        <v>1183</v>
      </c>
      <c r="E12" t="s">
        <v>1184</v>
      </c>
      <c r="F12" t="s">
        <v>410</v>
      </c>
      <c r="G12" t="s">
        <v>1185</v>
      </c>
      <c r="H12" t="s">
        <v>1186</v>
      </c>
    </row>
    <row r="13" spans="1:8" x14ac:dyDescent="0.25">
      <c r="A13" t="s">
        <v>216</v>
      </c>
      <c r="C13" t="s">
        <v>216</v>
      </c>
      <c r="D13" t="s">
        <v>1278</v>
      </c>
      <c r="E13" t="s">
        <v>1279</v>
      </c>
      <c r="F13" t="s">
        <v>410</v>
      </c>
      <c r="G13" t="s">
        <v>1280</v>
      </c>
      <c r="H13" t="s">
        <v>1280</v>
      </c>
    </row>
    <row r="14" spans="1:8" x14ac:dyDescent="0.25">
      <c r="A14" t="s">
        <v>217</v>
      </c>
      <c r="C14" t="s">
        <v>217</v>
      </c>
      <c r="D14" t="s">
        <v>1360</v>
      </c>
      <c r="E14" t="s">
        <v>1361</v>
      </c>
      <c r="F14" t="s">
        <v>410</v>
      </c>
      <c r="G14" t="s">
        <v>1362</v>
      </c>
      <c r="H14" t="s">
        <v>1362</v>
      </c>
    </row>
    <row r="15" spans="1:8" x14ac:dyDescent="0.25">
      <c r="A15" t="s">
        <v>218</v>
      </c>
      <c r="C15" t="s">
        <v>218</v>
      </c>
      <c r="D15" t="s">
        <v>1109</v>
      </c>
      <c r="E15" t="s">
        <v>1110</v>
      </c>
      <c r="F15" t="s">
        <v>410</v>
      </c>
    </row>
    <row r="16" spans="1:8" x14ac:dyDescent="0.25">
      <c r="A16" t="s">
        <v>219</v>
      </c>
      <c r="C16" t="s">
        <v>219</v>
      </c>
      <c r="D16" t="s">
        <v>1069</v>
      </c>
      <c r="E16" t="s">
        <v>1070</v>
      </c>
      <c r="F16" t="s">
        <v>410</v>
      </c>
    </row>
    <row r="17" spans="1:8" x14ac:dyDescent="0.25">
      <c r="A17" t="s">
        <v>220</v>
      </c>
      <c r="C17" t="s">
        <v>220</v>
      </c>
      <c r="D17" t="s">
        <v>1153</v>
      </c>
      <c r="E17" t="s">
        <v>1154</v>
      </c>
      <c r="F17" t="s">
        <v>410</v>
      </c>
      <c r="G17" t="s">
        <v>1155</v>
      </c>
      <c r="H17" t="s">
        <v>1156</v>
      </c>
    </row>
    <row r="18" spans="1:8" x14ac:dyDescent="0.25">
      <c r="A18" t="s">
        <v>221</v>
      </c>
      <c r="C18" t="s">
        <v>221</v>
      </c>
      <c r="D18" t="s">
        <v>1293</v>
      </c>
      <c r="E18" t="s">
        <v>1294</v>
      </c>
      <c r="F18" t="s">
        <v>410</v>
      </c>
      <c r="G18" t="s">
        <v>1295</v>
      </c>
      <c r="H18" t="s">
        <v>1295</v>
      </c>
    </row>
    <row r="19" spans="1:8" x14ac:dyDescent="0.25">
      <c r="A19" t="s">
        <v>222</v>
      </c>
      <c r="C19" t="s">
        <v>222</v>
      </c>
      <c r="D19" t="s">
        <v>1198</v>
      </c>
      <c r="E19" t="s">
        <v>1199</v>
      </c>
      <c r="F19" t="s">
        <v>410</v>
      </c>
      <c r="G19" t="s">
        <v>1200</v>
      </c>
      <c r="H19" t="s">
        <v>1201</v>
      </c>
    </row>
    <row r="20" spans="1:8" x14ac:dyDescent="0.25">
      <c r="A20" t="s">
        <v>223</v>
      </c>
      <c r="C20" t="s">
        <v>223</v>
      </c>
      <c r="D20" t="s">
        <v>1097</v>
      </c>
      <c r="E20" t="s">
        <v>1098</v>
      </c>
      <c r="F20" t="s">
        <v>410</v>
      </c>
    </row>
    <row r="21" spans="1:8" x14ac:dyDescent="0.25">
      <c r="A21" t="s">
        <v>224</v>
      </c>
      <c r="C21" t="s">
        <v>224</v>
      </c>
      <c r="D21" t="s">
        <v>1083</v>
      </c>
      <c r="E21" t="s">
        <v>1084</v>
      </c>
      <c r="F21" t="s">
        <v>410</v>
      </c>
    </row>
    <row r="22" spans="1:8" x14ac:dyDescent="0.25">
      <c r="A22" t="s">
        <v>225</v>
      </c>
      <c r="C22" t="s">
        <v>225</v>
      </c>
      <c r="D22" t="s">
        <v>1233</v>
      </c>
      <c r="E22" t="s">
        <v>1234</v>
      </c>
      <c r="F22" t="s">
        <v>410</v>
      </c>
      <c r="G22" t="s">
        <v>1235</v>
      </c>
      <c r="H22" t="s">
        <v>1235</v>
      </c>
    </row>
    <row r="23" spans="1:8" x14ac:dyDescent="0.25">
      <c r="A23" t="s">
        <v>226</v>
      </c>
      <c r="C23" t="s">
        <v>226</v>
      </c>
      <c r="D23" t="s">
        <v>1391</v>
      </c>
      <c r="E23" t="s">
        <v>1392</v>
      </c>
      <c r="F23" t="s">
        <v>410</v>
      </c>
      <c r="G23" t="s">
        <v>1393</v>
      </c>
      <c r="H23" t="s">
        <v>1394</v>
      </c>
    </row>
    <row r="24" spans="1:8" x14ac:dyDescent="0.25">
      <c r="A24" t="s">
        <v>227</v>
      </c>
      <c r="C24" t="s">
        <v>227</v>
      </c>
      <c r="D24" t="s">
        <v>1395</v>
      </c>
      <c r="E24" t="s">
        <v>1396</v>
      </c>
      <c r="F24" t="s">
        <v>410</v>
      </c>
      <c r="G24" t="s">
        <v>1397</v>
      </c>
      <c r="H24" t="s">
        <v>1397</v>
      </c>
    </row>
    <row r="25" spans="1:8" x14ac:dyDescent="0.25">
      <c r="A25" t="s">
        <v>228</v>
      </c>
      <c r="C25" t="s">
        <v>228</v>
      </c>
      <c r="D25" t="s">
        <v>1133</v>
      </c>
      <c r="E25" t="s">
        <v>1134</v>
      </c>
      <c r="F25" t="s">
        <v>410</v>
      </c>
    </row>
    <row r="26" spans="1:8" x14ac:dyDescent="0.25">
      <c r="A26" t="s">
        <v>229</v>
      </c>
      <c r="C26" t="s">
        <v>229</v>
      </c>
      <c r="D26" t="s">
        <v>1137</v>
      </c>
      <c r="E26" t="s">
        <v>1138</v>
      </c>
      <c r="F26" t="s">
        <v>410</v>
      </c>
    </row>
    <row r="27" spans="1:8" x14ac:dyDescent="0.25">
      <c r="A27" t="s">
        <v>230</v>
      </c>
      <c r="C27" t="s">
        <v>230</v>
      </c>
      <c r="D27" t="s">
        <v>1093</v>
      </c>
      <c r="E27" t="s">
        <v>1094</v>
      </c>
      <c r="F27" t="s">
        <v>410</v>
      </c>
    </row>
    <row r="28" spans="1:8" x14ac:dyDescent="0.25">
      <c r="A28" t="s">
        <v>231</v>
      </c>
      <c r="C28" t="s">
        <v>231</v>
      </c>
      <c r="D28" t="s">
        <v>1239</v>
      </c>
      <c r="E28" t="s">
        <v>1240</v>
      </c>
      <c r="F28" t="s">
        <v>410</v>
      </c>
      <c r="G28" t="s">
        <v>1241</v>
      </c>
      <c r="H28" t="s">
        <v>1242</v>
      </c>
    </row>
    <row r="29" spans="1:8" x14ac:dyDescent="0.25">
      <c r="A29" t="s">
        <v>232</v>
      </c>
      <c r="C29" t="s">
        <v>232</v>
      </c>
      <c r="D29" t="s">
        <v>1378</v>
      </c>
      <c r="E29" t="s">
        <v>1379</v>
      </c>
      <c r="F29" t="s">
        <v>410</v>
      </c>
      <c r="G29" t="s">
        <v>1380</v>
      </c>
      <c r="H29" t="s">
        <v>1380</v>
      </c>
    </row>
    <row r="30" spans="1:8" x14ac:dyDescent="0.25">
      <c r="A30" t="s">
        <v>233</v>
      </c>
      <c r="C30" t="s">
        <v>233</v>
      </c>
      <c r="D30" t="s">
        <v>1336</v>
      </c>
      <c r="E30" t="s">
        <v>1337</v>
      </c>
      <c r="F30" t="s">
        <v>410</v>
      </c>
      <c r="G30" t="s">
        <v>1338</v>
      </c>
      <c r="H30" t="s">
        <v>1338</v>
      </c>
    </row>
    <row r="31" spans="1:8" x14ac:dyDescent="0.25">
      <c r="A31" t="s">
        <v>234</v>
      </c>
      <c r="C31" t="s">
        <v>234</v>
      </c>
      <c r="D31" t="s">
        <v>1113</v>
      </c>
      <c r="E31" t="s">
        <v>1114</v>
      </c>
      <c r="F31" t="s">
        <v>410</v>
      </c>
    </row>
    <row r="32" spans="1:8" x14ac:dyDescent="0.25">
      <c r="A32" t="s">
        <v>235</v>
      </c>
      <c r="C32" t="s">
        <v>235</v>
      </c>
      <c r="D32" t="s">
        <v>1135</v>
      </c>
      <c r="E32" t="s">
        <v>1136</v>
      </c>
      <c r="F32" t="s">
        <v>410</v>
      </c>
    </row>
    <row r="33" spans="1:8" x14ac:dyDescent="0.25">
      <c r="A33" t="s">
        <v>236</v>
      </c>
      <c r="C33" t="s">
        <v>236</v>
      </c>
      <c r="D33" t="s">
        <v>1296</v>
      </c>
      <c r="E33" t="s">
        <v>1297</v>
      </c>
      <c r="F33" t="s">
        <v>410</v>
      </c>
      <c r="G33" t="s">
        <v>1298</v>
      </c>
      <c r="H33" t="s">
        <v>1299</v>
      </c>
    </row>
    <row r="34" spans="1:8" x14ac:dyDescent="0.25">
      <c r="A34" t="s">
        <v>237</v>
      </c>
      <c r="C34" t="s">
        <v>237</v>
      </c>
      <c r="D34" t="s">
        <v>1307</v>
      </c>
      <c r="E34" t="s">
        <v>1308</v>
      </c>
      <c r="F34" t="s">
        <v>410</v>
      </c>
      <c r="G34" t="s">
        <v>1309</v>
      </c>
      <c r="H34" t="s">
        <v>1309</v>
      </c>
    </row>
    <row r="35" spans="1:8" x14ac:dyDescent="0.25">
      <c r="A35" t="s">
        <v>238</v>
      </c>
      <c r="C35" t="s">
        <v>238</v>
      </c>
      <c r="D35" t="s">
        <v>1246</v>
      </c>
      <c r="E35" t="s">
        <v>1247</v>
      </c>
      <c r="F35" t="s">
        <v>410</v>
      </c>
      <c r="G35" t="s">
        <v>1248</v>
      </c>
      <c r="H35" t="s">
        <v>1249</v>
      </c>
    </row>
    <row r="36" spans="1:8" x14ac:dyDescent="0.25">
      <c r="A36" t="s">
        <v>239</v>
      </c>
      <c r="C36" t="s">
        <v>239</v>
      </c>
      <c r="D36" t="s">
        <v>1073</v>
      </c>
      <c r="E36" t="s">
        <v>1074</v>
      </c>
      <c r="F36" t="s">
        <v>410</v>
      </c>
    </row>
    <row r="37" spans="1:8" x14ac:dyDescent="0.25">
      <c r="A37" t="s">
        <v>240</v>
      </c>
      <c r="C37" t="s">
        <v>240</v>
      </c>
      <c r="D37" t="s">
        <v>1187</v>
      </c>
      <c r="E37" t="s">
        <v>1188</v>
      </c>
      <c r="F37" t="s">
        <v>410</v>
      </c>
      <c r="G37" t="s">
        <v>1189</v>
      </c>
      <c r="H37" t="s">
        <v>1190</v>
      </c>
    </row>
    <row r="38" spans="1:8" x14ac:dyDescent="0.25">
      <c r="A38" t="s">
        <v>241</v>
      </c>
      <c r="C38" t="s">
        <v>241</v>
      </c>
      <c r="D38" t="s">
        <v>1314</v>
      </c>
      <c r="E38" t="s">
        <v>1315</v>
      </c>
      <c r="F38" t="s">
        <v>410</v>
      </c>
      <c r="G38" t="s">
        <v>1316</v>
      </c>
      <c r="H38" t="s">
        <v>1316</v>
      </c>
    </row>
    <row r="39" spans="1:8" x14ac:dyDescent="0.25">
      <c r="A39" t="s">
        <v>242</v>
      </c>
      <c r="C39" t="s">
        <v>242</v>
      </c>
      <c r="D39" t="s">
        <v>1229</v>
      </c>
      <c r="E39" t="s">
        <v>1230</v>
      </c>
      <c r="F39" t="s">
        <v>410</v>
      </c>
      <c r="G39" t="s">
        <v>1231</v>
      </c>
      <c r="H39" t="s">
        <v>1232</v>
      </c>
    </row>
    <row r="40" spans="1:8" x14ac:dyDescent="0.25">
      <c r="A40" t="s">
        <v>243</v>
      </c>
      <c r="C40" t="s">
        <v>243</v>
      </c>
      <c r="D40" t="s">
        <v>1226</v>
      </c>
      <c r="E40" t="s">
        <v>1227</v>
      </c>
      <c r="F40" t="s">
        <v>410</v>
      </c>
      <c r="G40" t="s">
        <v>1228</v>
      </c>
      <c r="H40" t="s">
        <v>1228</v>
      </c>
    </row>
    <row r="41" spans="1:8" x14ac:dyDescent="0.25">
      <c r="A41" t="s">
        <v>244</v>
      </c>
      <c r="C41" t="s">
        <v>244</v>
      </c>
      <c r="D41" t="s">
        <v>1131</v>
      </c>
      <c r="E41" t="s">
        <v>1132</v>
      </c>
      <c r="F41" t="s">
        <v>410</v>
      </c>
    </row>
    <row r="42" spans="1:8" x14ac:dyDescent="0.25">
      <c r="A42" t="s">
        <v>245</v>
      </c>
      <c r="C42" t="s">
        <v>245</v>
      </c>
      <c r="D42" t="s">
        <v>1381</v>
      </c>
      <c r="E42" t="s">
        <v>1382</v>
      </c>
      <c r="F42" t="s">
        <v>410</v>
      </c>
      <c r="G42" t="s">
        <v>1383</v>
      </c>
      <c r="H42" t="s">
        <v>1384</v>
      </c>
    </row>
    <row r="43" spans="1:8" x14ac:dyDescent="0.25">
      <c r="A43" t="s">
        <v>246</v>
      </c>
      <c r="C43" t="s">
        <v>246</v>
      </c>
      <c r="D43" t="s">
        <v>1121</v>
      </c>
      <c r="E43" t="s">
        <v>1122</v>
      </c>
      <c r="F43" t="s">
        <v>410</v>
      </c>
    </row>
    <row r="44" spans="1:8" x14ac:dyDescent="0.25">
      <c r="A44" t="s">
        <v>247</v>
      </c>
      <c r="C44" t="s">
        <v>247</v>
      </c>
      <c r="D44" t="s">
        <v>1325</v>
      </c>
      <c r="E44" t="s">
        <v>1326</v>
      </c>
      <c r="F44" t="s">
        <v>410</v>
      </c>
      <c r="G44" t="s">
        <v>1327</v>
      </c>
      <c r="H44" t="s">
        <v>1328</v>
      </c>
    </row>
    <row r="45" spans="1:8" x14ac:dyDescent="0.25">
      <c r="A45" t="s">
        <v>248</v>
      </c>
      <c r="C45" t="s">
        <v>248</v>
      </c>
      <c r="D45" t="s">
        <v>1304</v>
      </c>
      <c r="E45" t="s">
        <v>1305</v>
      </c>
      <c r="F45" t="s">
        <v>410</v>
      </c>
      <c r="G45" t="s">
        <v>1306</v>
      </c>
      <c r="H45" t="s">
        <v>1306</v>
      </c>
    </row>
    <row r="46" spans="1:8" x14ac:dyDescent="0.25">
      <c r="A46" t="s">
        <v>249</v>
      </c>
      <c r="C46" t="s">
        <v>249</v>
      </c>
      <c r="D46" t="s">
        <v>1208</v>
      </c>
      <c r="E46" t="s">
        <v>1209</v>
      </c>
      <c r="F46" t="s">
        <v>410</v>
      </c>
      <c r="G46" t="s">
        <v>1210</v>
      </c>
      <c r="H46" t="s">
        <v>1211</v>
      </c>
    </row>
    <row r="47" spans="1:8" x14ac:dyDescent="0.25">
      <c r="A47" t="s">
        <v>250</v>
      </c>
      <c r="C47" t="s">
        <v>250</v>
      </c>
      <c r="D47" t="s">
        <v>1146</v>
      </c>
      <c r="E47" t="s">
        <v>1147</v>
      </c>
      <c r="F47" t="s">
        <v>410</v>
      </c>
      <c r="G47" t="s">
        <v>1148</v>
      </c>
      <c r="H47" t="s">
        <v>1148</v>
      </c>
    </row>
    <row r="48" spans="1:8" x14ac:dyDescent="0.25">
      <c r="A48" t="s">
        <v>251</v>
      </c>
      <c r="C48" t="s">
        <v>251</v>
      </c>
      <c r="D48" t="s">
        <v>1111</v>
      </c>
      <c r="E48" t="s">
        <v>1112</v>
      </c>
      <c r="F48" t="s">
        <v>410</v>
      </c>
    </row>
    <row r="49" spans="1:8" x14ac:dyDescent="0.25">
      <c r="A49" t="s">
        <v>252</v>
      </c>
      <c r="C49" t="s">
        <v>252</v>
      </c>
      <c r="D49" t="s">
        <v>1180</v>
      </c>
      <c r="E49" t="s">
        <v>1181</v>
      </c>
      <c r="F49" t="s">
        <v>410</v>
      </c>
      <c r="G49" t="s">
        <v>1182</v>
      </c>
      <c r="H49" t="s">
        <v>1182</v>
      </c>
    </row>
    <row r="50" spans="1:8" x14ac:dyDescent="0.25">
      <c r="A50" t="s">
        <v>253</v>
      </c>
      <c r="C50" t="s">
        <v>253</v>
      </c>
      <c r="D50" t="s">
        <v>1107</v>
      </c>
      <c r="E50" t="s">
        <v>1108</v>
      </c>
      <c r="F50" t="s">
        <v>410</v>
      </c>
    </row>
    <row r="51" spans="1:8" x14ac:dyDescent="0.25">
      <c r="A51" t="s">
        <v>254</v>
      </c>
      <c r="C51" t="s">
        <v>254</v>
      </c>
      <c r="D51" t="s">
        <v>1236</v>
      </c>
      <c r="E51" t="s">
        <v>1237</v>
      </c>
      <c r="F51" t="s">
        <v>410</v>
      </c>
      <c r="G51" t="s">
        <v>1238</v>
      </c>
      <c r="H51" t="s">
        <v>1238</v>
      </c>
    </row>
    <row r="52" spans="1:8" x14ac:dyDescent="0.25">
      <c r="A52" t="s">
        <v>255</v>
      </c>
      <c r="C52" t="s">
        <v>255</v>
      </c>
      <c r="D52" t="s">
        <v>1281</v>
      </c>
      <c r="E52" t="s">
        <v>1282</v>
      </c>
      <c r="F52" t="s">
        <v>410</v>
      </c>
      <c r="G52" t="s">
        <v>1283</v>
      </c>
      <c r="H52" t="s">
        <v>1284</v>
      </c>
    </row>
    <row r="53" spans="1:8" x14ac:dyDescent="0.25">
      <c r="A53" t="s">
        <v>256</v>
      </c>
      <c r="C53" t="s">
        <v>256</v>
      </c>
      <c r="D53" t="s">
        <v>1363</v>
      </c>
      <c r="E53" t="s">
        <v>1364</v>
      </c>
      <c r="F53" t="s">
        <v>410</v>
      </c>
      <c r="G53" t="s">
        <v>1365</v>
      </c>
      <c r="H53" t="s">
        <v>1365</v>
      </c>
    </row>
    <row r="54" spans="1:8" x14ac:dyDescent="0.25">
      <c r="A54" t="s">
        <v>257</v>
      </c>
      <c r="C54" t="s">
        <v>257</v>
      </c>
      <c r="D54" t="s">
        <v>1127</v>
      </c>
      <c r="E54" t="s">
        <v>1128</v>
      </c>
      <c r="F54" t="s">
        <v>410</v>
      </c>
    </row>
    <row r="55" spans="1:8" x14ac:dyDescent="0.25">
      <c r="A55" t="s">
        <v>258</v>
      </c>
      <c r="C55" t="s">
        <v>258</v>
      </c>
      <c r="D55" t="s">
        <v>1346</v>
      </c>
      <c r="E55" t="s">
        <v>1347</v>
      </c>
      <c r="F55" t="s">
        <v>410</v>
      </c>
      <c r="G55" t="s">
        <v>1348</v>
      </c>
      <c r="H55" t="s">
        <v>1349</v>
      </c>
    </row>
    <row r="56" spans="1:8" x14ac:dyDescent="0.25">
      <c r="A56" t="s">
        <v>259</v>
      </c>
      <c r="C56" t="s">
        <v>259</v>
      </c>
      <c r="D56" t="s">
        <v>1085</v>
      </c>
      <c r="E56" t="s">
        <v>1086</v>
      </c>
      <c r="F56" t="s">
        <v>410</v>
      </c>
    </row>
    <row r="57" spans="1:8" x14ac:dyDescent="0.25">
      <c r="A57" t="s">
        <v>260</v>
      </c>
      <c r="C57" t="s">
        <v>260</v>
      </c>
      <c r="D57" t="s">
        <v>1266</v>
      </c>
      <c r="E57" t="s">
        <v>1267</v>
      </c>
      <c r="F57" t="s">
        <v>410</v>
      </c>
      <c r="G57" t="s">
        <v>1268</v>
      </c>
      <c r="H57" t="s">
        <v>1269</v>
      </c>
    </row>
    <row r="58" spans="1:8" x14ac:dyDescent="0.25">
      <c r="A58" t="s">
        <v>261</v>
      </c>
      <c r="C58" t="s">
        <v>261</v>
      </c>
      <c r="D58" t="s">
        <v>1263</v>
      </c>
      <c r="E58" t="s">
        <v>1264</v>
      </c>
      <c r="F58" t="s">
        <v>410</v>
      </c>
      <c r="G58" t="s">
        <v>1265</v>
      </c>
      <c r="H58" t="s">
        <v>1265</v>
      </c>
    </row>
    <row r="59" spans="1:8" x14ac:dyDescent="0.25">
      <c r="A59" t="s">
        <v>262</v>
      </c>
      <c r="C59" t="s">
        <v>262</v>
      </c>
      <c r="D59" t="s">
        <v>1353</v>
      </c>
      <c r="E59" t="s">
        <v>1354</v>
      </c>
      <c r="F59" t="s">
        <v>410</v>
      </c>
      <c r="G59" t="s">
        <v>1355</v>
      </c>
      <c r="H59" t="s">
        <v>1355</v>
      </c>
    </row>
    <row r="60" spans="1:8" x14ac:dyDescent="0.25">
      <c r="A60" t="s">
        <v>263</v>
      </c>
      <c r="C60" t="s">
        <v>263</v>
      </c>
      <c r="D60" t="s">
        <v>1243</v>
      </c>
      <c r="E60" t="s">
        <v>1244</v>
      </c>
      <c r="F60" t="s">
        <v>410</v>
      </c>
      <c r="G60" t="s">
        <v>1245</v>
      </c>
      <c r="H60" t="s">
        <v>1245</v>
      </c>
    </row>
    <row r="61" spans="1:8" x14ac:dyDescent="0.25">
      <c r="A61" t="s">
        <v>264</v>
      </c>
      <c r="C61" t="s">
        <v>264</v>
      </c>
      <c r="D61" t="s">
        <v>1329</v>
      </c>
      <c r="E61" t="s">
        <v>1330</v>
      </c>
      <c r="F61" t="s">
        <v>410</v>
      </c>
      <c r="G61" t="s">
        <v>1331</v>
      </c>
      <c r="H61" t="s">
        <v>1332</v>
      </c>
    </row>
    <row r="62" spans="1:8" x14ac:dyDescent="0.25">
      <c r="A62" t="s">
        <v>265</v>
      </c>
      <c r="C62" t="s">
        <v>265</v>
      </c>
      <c r="D62" t="s">
        <v>1310</v>
      </c>
      <c r="E62" t="s">
        <v>1311</v>
      </c>
      <c r="F62" t="s">
        <v>410</v>
      </c>
      <c r="G62" t="s">
        <v>1312</v>
      </c>
      <c r="H62" t="s">
        <v>1313</v>
      </c>
    </row>
    <row r="63" spans="1:8" x14ac:dyDescent="0.25">
      <c r="A63" t="s">
        <v>266</v>
      </c>
      <c r="C63" t="s">
        <v>266</v>
      </c>
      <c r="D63" t="s">
        <v>1089</v>
      </c>
      <c r="E63" t="s">
        <v>1090</v>
      </c>
      <c r="F63" t="s">
        <v>410</v>
      </c>
    </row>
    <row r="64" spans="1:8" x14ac:dyDescent="0.25">
      <c r="A64" t="s">
        <v>267</v>
      </c>
      <c r="C64" t="s">
        <v>267</v>
      </c>
      <c r="D64" t="s">
        <v>1141</v>
      </c>
      <c r="E64" t="s">
        <v>1142</v>
      </c>
      <c r="F64" t="s">
        <v>410</v>
      </c>
    </row>
    <row r="65" spans="1:8" x14ac:dyDescent="0.25">
      <c r="A65" t="s">
        <v>268</v>
      </c>
      <c r="C65" t="s">
        <v>268</v>
      </c>
      <c r="D65" t="s">
        <v>1139</v>
      </c>
      <c r="E65" t="s">
        <v>1140</v>
      </c>
      <c r="F65" t="s">
        <v>410</v>
      </c>
    </row>
    <row r="66" spans="1:8" x14ac:dyDescent="0.25">
      <c r="A66" t="s">
        <v>269</v>
      </c>
      <c r="C66" t="s">
        <v>269</v>
      </c>
      <c r="D66" t="s">
        <v>1125</v>
      </c>
      <c r="E66" t="s">
        <v>1126</v>
      </c>
      <c r="F66" t="s">
        <v>410</v>
      </c>
    </row>
    <row r="67" spans="1:8" x14ac:dyDescent="0.25">
      <c r="A67" t="s">
        <v>270</v>
      </c>
      <c r="C67" t="s">
        <v>270</v>
      </c>
      <c r="D67" t="s">
        <v>1077</v>
      </c>
      <c r="E67" t="s">
        <v>1078</v>
      </c>
      <c r="F67" t="s">
        <v>410</v>
      </c>
    </row>
    <row r="68" spans="1:8" x14ac:dyDescent="0.25">
      <c r="A68" t="s">
        <v>271</v>
      </c>
      <c r="C68" t="s">
        <v>271</v>
      </c>
      <c r="D68" t="s">
        <v>1285</v>
      </c>
      <c r="E68" t="s">
        <v>1286</v>
      </c>
      <c r="F68" t="s">
        <v>410</v>
      </c>
      <c r="G68" t="s">
        <v>1287</v>
      </c>
      <c r="H68" t="s">
        <v>1288</v>
      </c>
    </row>
    <row r="69" spans="1:8" x14ac:dyDescent="0.25">
      <c r="A69" t="s">
        <v>272</v>
      </c>
      <c r="C69" t="s">
        <v>272</v>
      </c>
      <c r="D69" t="s">
        <v>1149</v>
      </c>
      <c r="E69" t="s">
        <v>1150</v>
      </c>
      <c r="F69" t="s">
        <v>410</v>
      </c>
      <c r="G69" t="s">
        <v>1151</v>
      </c>
      <c r="H69" t="s">
        <v>1152</v>
      </c>
    </row>
    <row r="70" spans="1:8" x14ac:dyDescent="0.25">
      <c r="A70" t="s">
        <v>273</v>
      </c>
      <c r="C70" t="s">
        <v>273</v>
      </c>
      <c r="D70" t="s">
        <v>1173</v>
      </c>
      <c r="E70" t="s">
        <v>1174</v>
      </c>
      <c r="F70" t="s">
        <v>410</v>
      </c>
      <c r="G70" t="s">
        <v>1175</v>
      </c>
      <c r="H70" t="s">
        <v>1176</v>
      </c>
    </row>
    <row r="71" spans="1:8" x14ac:dyDescent="0.25">
      <c r="A71" t="s">
        <v>274</v>
      </c>
      <c r="C71" t="s">
        <v>274</v>
      </c>
      <c r="D71" t="s">
        <v>1356</v>
      </c>
      <c r="E71" t="s">
        <v>1357</v>
      </c>
      <c r="F71" t="s">
        <v>410</v>
      </c>
      <c r="G71" t="s">
        <v>1358</v>
      </c>
      <c r="H71" t="s">
        <v>1359</v>
      </c>
    </row>
    <row r="72" spans="1:8" x14ac:dyDescent="0.25">
      <c r="A72" t="s">
        <v>275</v>
      </c>
      <c r="C72" t="s">
        <v>275</v>
      </c>
      <c r="D72" t="s">
        <v>1270</v>
      </c>
      <c r="E72" t="s">
        <v>1271</v>
      </c>
      <c r="F72" t="s">
        <v>410</v>
      </c>
      <c r="G72" t="s">
        <v>1272</v>
      </c>
      <c r="H72" t="s">
        <v>1273</v>
      </c>
    </row>
    <row r="73" spans="1:8" x14ac:dyDescent="0.25">
      <c r="A73" t="s">
        <v>276</v>
      </c>
      <c r="C73" t="s">
        <v>276</v>
      </c>
      <c r="D73" t="s">
        <v>1167</v>
      </c>
      <c r="E73" t="s">
        <v>1168</v>
      </c>
      <c r="F73" t="s">
        <v>410</v>
      </c>
      <c r="G73" t="s">
        <v>1169</v>
      </c>
      <c r="H73" t="s">
        <v>1169</v>
      </c>
    </row>
    <row r="74" spans="1:8" x14ac:dyDescent="0.25">
      <c r="A74" t="s">
        <v>277</v>
      </c>
      <c r="C74" t="s">
        <v>277</v>
      </c>
      <c r="D74" t="s">
        <v>1317</v>
      </c>
      <c r="E74" t="s">
        <v>1318</v>
      </c>
      <c r="F74" t="s">
        <v>410</v>
      </c>
      <c r="G74" t="s">
        <v>1319</v>
      </c>
      <c r="H74" t="s">
        <v>1320</v>
      </c>
    </row>
    <row r="75" spans="1:8" x14ac:dyDescent="0.25">
      <c r="A75" t="s">
        <v>278</v>
      </c>
      <c r="C75" t="s">
        <v>278</v>
      </c>
      <c r="D75" t="s">
        <v>1161</v>
      </c>
      <c r="E75" t="s">
        <v>1162</v>
      </c>
      <c r="F75" t="s">
        <v>410</v>
      </c>
      <c r="G75" t="s">
        <v>1163</v>
      </c>
      <c r="H75" t="s">
        <v>1163</v>
      </c>
    </row>
    <row r="76" spans="1:8" x14ac:dyDescent="0.25">
      <c r="A76" t="s">
        <v>279</v>
      </c>
      <c r="C76" t="s">
        <v>279</v>
      </c>
      <c r="D76" t="s">
        <v>1170</v>
      </c>
      <c r="E76" t="s">
        <v>1171</v>
      </c>
      <c r="F76" t="s">
        <v>410</v>
      </c>
      <c r="G76" t="s">
        <v>1172</v>
      </c>
      <c r="H76" t="s">
        <v>1172</v>
      </c>
    </row>
    <row r="77" spans="1:8" x14ac:dyDescent="0.25">
      <c r="A77" t="s">
        <v>280</v>
      </c>
      <c r="C77" t="s">
        <v>280</v>
      </c>
      <c r="D77" t="s">
        <v>1191</v>
      </c>
      <c r="E77" t="s">
        <v>1192</v>
      </c>
      <c r="F77" t="s">
        <v>410</v>
      </c>
      <c r="G77" t="s">
        <v>1193</v>
      </c>
      <c r="H77" t="s">
        <v>1193</v>
      </c>
    </row>
    <row r="78" spans="1:8" x14ac:dyDescent="0.25">
      <c r="A78" t="s">
        <v>281</v>
      </c>
      <c r="C78" t="s">
        <v>281</v>
      </c>
      <c r="D78" t="s">
        <v>1129</v>
      </c>
      <c r="E78" t="s">
        <v>1130</v>
      </c>
      <c r="F78" t="s">
        <v>410</v>
      </c>
    </row>
    <row r="79" spans="1:8" x14ac:dyDescent="0.25">
      <c r="A79" t="s">
        <v>282</v>
      </c>
      <c r="C79" t="s">
        <v>282</v>
      </c>
      <c r="D79" t="s">
        <v>1250</v>
      </c>
      <c r="E79" t="s">
        <v>1251</v>
      </c>
      <c r="F79" t="s">
        <v>410</v>
      </c>
      <c r="G79" t="s">
        <v>1252</v>
      </c>
      <c r="H79" t="s">
        <v>1253</v>
      </c>
    </row>
    <row r="80" spans="1:8" x14ac:dyDescent="0.25">
      <c r="A80" t="s">
        <v>283</v>
      </c>
      <c r="C80" t="s">
        <v>283</v>
      </c>
      <c r="D80" t="s">
        <v>1257</v>
      </c>
      <c r="E80" t="s">
        <v>1258</v>
      </c>
      <c r="F80" t="s">
        <v>410</v>
      </c>
      <c r="G80" t="s">
        <v>1259</v>
      </c>
      <c r="H80" t="s">
        <v>1259</v>
      </c>
    </row>
    <row r="81" spans="1:8" x14ac:dyDescent="0.25">
      <c r="A81" t="s">
        <v>284</v>
      </c>
      <c r="C81" t="s">
        <v>284</v>
      </c>
      <c r="D81" t="s">
        <v>1388</v>
      </c>
      <c r="E81" t="s">
        <v>1389</v>
      </c>
      <c r="F81" t="s">
        <v>410</v>
      </c>
      <c r="G81" t="s">
        <v>1390</v>
      </c>
      <c r="H81" t="s">
        <v>1390</v>
      </c>
    </row>
    <row r="82" spans="1:8" x14ac:dyDescent="0.25">
      <c r="A82" t="s">
        <v>285</v>
      </c>
      <c r="C82" t="s">
        <v>285</v>
      </c>
      <c r="D82" t="s">
        <v>1101</v>
      </c>
      <c r="E82" t="s">
        <v>1102</v>
      </c>
      <c r="F82" t="s">
        <v>410</v>
      </c>
    </row>
    <row r="83" spans="1:8" x14ac:dyDescent="0.25">
      <c r="A83" t="s">
        <v>286</v>
      </c>
      <c r="C83" t="s">
        <v>286</v>
      </c>
      <c r="D83" t="s">
        <v>1366</v>
      </c>
      <c r="E83" t="s">
        <v>1367</v>
      </c>
      <c r="F83" t="s">
        <v>410</v>
      </c>
      <c r="G83" t="s">
        <v>1368</v>
      </c>
      <c r="H83" t="s">
        <v>1369</v>
      </c>
    </row>
    <row r="84" spans="1:8" x14ac:dyDescent="0.25">
      <c r="A84" t="s">
        <v>287</v>
      </c>
      <c r="C84" t="s">
        <v>287</v>
      </c>
      <c r="D84" t="s">
        <v>1289</v>
      </c>
      <c r="E84" t="s">
        <v>1290</v>
      </c>
      <c r="F84" t="s">
        <v>410</v>
      </c>
      <c r="G84" t="s">
        <v>1291</v>
      </c>
      <c r="H84" t="s">
        <v>1292</v>
      </c>
    </row>
    <row r="85" spans="1:8" x14ac:dyDescent="0.25">
      <c r="A85" t="s">
        <v>288</v>
      </c>
      <c r="C85" t="s">
        <v>288</v>
      </c>
      <c r="D85" t="s">
        <v>1123</v>
      </c>
      <c r="E85" t="s">
        <v>1124</v>
      </c>
      <c r="F85" t="s">
        <v>410</v>
      </c>
    </row>
    <row r="86" spans="1:8" x14ac:dyDescent="0.25">
      <c r="A86" t="s">
        <v>289</v>
      </c>
      <c r="C86" t="s">
        <v>289</v>
      </c>
      <c r="D86" t="s">
        <v>1087</v>
      </c>
      <c r="E86" t="s">
        <v>1088</v>
      </c>
      <c r="F86" t="s">
        <v>410</v>
      </c>
    </row>
    <row r="87" spans="1:8" x14ac:dyDescent="0.25">
      <c r="A87" t="s">
        <v>290</v>
      </c>
      <c r="C87" t="s">
        <v>290</v>
      </c>
      <c r="D87" t="s">
        <v>1143</v>
      </c>
      <c r="E87" t="s">
        <v>1144</v>
      </c>
      <c r="F87" t="s">
        <v>410</v>
      </c>
      <c r="G87" t="s">
        <v>1145</v>
      </c>
      <c r="H87" t="s">
        <v>1145</v>
      </c>
    </row>
    <row r="88" spans="1:8" x14ac:dyDescent="0.25">
      <c r="A88" t="s">
        <v>291</v>
      </c>
      <c r="C88" t="s">
        <v>291</v>
      </c>
      <c r="D88" t="s">
        <v>1103</v>
      </c>
      <c r="E88" t="s">
        <v>1104</v>
      </c>
      <c r="F88" t="s">
        <v>410</v>
      </c>
    </row>
    <row r="89" spans="1:8" x14ac:dyDescent="0.25">
      <c r="A89" t="s">
        <v>292</v>
      </c>
      <c r="C89" t="s">
        <v>292</v>
      </c>
      <c r="D89" t="s">
        <v>1157</v>
      </c>
      <c r="E89" t="s">
        <v>1158</v>
      </c>
      <c r="F89" t="s">
        <v>410</v>
      </c>
      <c r="G89" t="s">
        <v>1159</v>
      </c>
      <c r="H89" t="s">
        <v>1160</v>
      </c>
    </row>
    <row r="90" spans="1:8" x14ac:dyDescent="0.25">
      <c r="A90" t="s">
        <v>293</v>
      </c>
      <c r="C90" t="s">
        <v>293</v>
      </c>
      <c r="D90" t="s">
        <v>1117</v>
      </c>
      <c r="E90" t="s">
        <v>1118</v>
      </c>
      <c r="F90" t="s">
        <v>410</v>
      </c>
    </row>
    <row r="91" spans="1:8" x14ac:dyDescent="0.25">
      <c r="A91" t="s">
        <v>294</v>
      </c>
      <c r="C91" t="s">
        <v>294</v>
      </c>
      <c r="D91" t="s">
        <v>1045</v>
      </c>
      <c r="E91" t="s">
        <v>1046</v>
      </c>
      <c r="F91" t="s">
        <v>410</v>
      </c>
    </row>
    <row r="92" spans="1:8" x14ac:dyDescent="0.25">
      <c r="A92" t="s">
        <v>295</v>
      </c>
      <c r="C92" t="s">
        <v>295</v>
      </c>
      <c r="D92" t="s">
        <v>1223</v>
      </c>
      <c r="E92" t="s">
        <v>1224</v>
      </c>
      <c r="F92" t="s">
        <v>410</v>
      </c>
      <c r="G92" t="s">
        <v>1225</v>
      </c>
      <c r="H92" t="s">
        <v>1225</v>
      </c>
    </row>
    <row r="93" spans="1:8" x14ac:dyDescent="0.25">
      <c r="A93" t="s">
        <v>296</v>
      </c>
      <c r="C93" t="s">
        <v>296</v>
      </c>
      <c r="D93" t="s">
        <v>1274</v>
      </c>
      <c r="E93" t="s">
        <v>1275</v>
      </c>
      <c r="F93" t="s">
        <v>410</v>
      </c>
      <c r="G93" t="s">
        <v>1276</v>
      </c>
      <c r="H93" t="s">
        <v>1277</v>
      </c>
    </row>
    <row r="94" spans="1:8" x14ac:dyDescent="0.25">
      <c r="A94" t="s">
        <v>297</v>
      </c>
      <c r="C94" t="s">
        <v>297</v>
      </c>
      <c r="D94" t="s">
        <v>1321</v>
      </c>
      <c r="E94" t="s">
        <v>1322</v>
      </c>
      <c r="F94" t="s">
        <v>410</v>
      </c>
      <c r="G94" t="s">
        <v>1323</v>
      </c>
      <c r="H94" t="s">
        <v>1324</v>
      </c>
    </row>
    <row r="95" spans="1:8" x14ac:dyDescent="0.25">
      <c r="A95" t="s">
        <v>298</v>
      </c>
      <c r="C95" t="s">
        <v>298</v>
      </c>
      <c r="D95" t="s">
        <v>1385</v>
      </c>
      <c r="E95" t="s">
        <v>1386</v>
      </c>
      <c r="F95" t="s">
        <v>410</v>
      </c>
      <c r="G95" t="s">
        <v>1387</v>
      </c>
      <c r="H95" t="s">
        <v>1387</v>
      </c>
    </row>
    <row r="96" spans="1:8" x14ac:dyDescent="0.25">
      <c r="A96" t="s">
        <v>299</v>
      </c>
      <c r="C96" t="s">
        <v>299</v>
      </c>
      <c r="D96" t="s">
        <v>1119</v>
      </c>
      <c r="E96" t="s">
        <v>1120</v>
      </c>
      <c r="F96" t="s">
        <v>410</v>
      </c>
    </row>
    <row r="97" spans="1:8" x14ac:dyDescent="0.25">
      <c r="A97" t="s">
        <v>300</v>
      </c>
      <c r="C97" t="s">
        <v>300</v>
      </c>
      <c r="D97" t="s">
        <v>1205</v>
      </c>
      <c r="E97" t="s">
        <v>1206</v>
      </c>
      <c r="F97" t="s">
        <v>410</v>
      </c>
      <c r="G97" t="s">
        <v>1207</v>
      </c>
      <c r="H97" t="s">
        <v>1207</v>
      </c>
    </row>
    <row r="98" spans="1:8" x14ac:dyDescent="0.25">
      <c r="A98" t="s">
        <v>301</v>
      </c>
      <c r="C98" t="s">
        <v>301</v>
      </c>
      <c r="D98" t="s">
        <v>1370</v>
      </c>
      <c r="E98" t="s">
        <v>1371</v>
      </c>
      <c r="F98" t="s">
        <v>410</v>
      </c>
      <c r="G98" t="s">
        <v>1372</v>
      </c>
      <c r="H98" t="s">
        <v>1373</v>
      </c>
    </row>
    <row r="99" spans="1:8" x14ac:dyDescent="0.25">
      <c r="A99" t="s">
        <v>302</v>
      </c>
      <c r="C99" t="s">
        <v>302</v>
      </c>
      <c r="D99" t="s">
        <v>1099</v>
      </c>
      <c r="E99" t="s">
        <v>1100</v>
      </c>
      <c r="F99" t="s">
        <v>410</v>
      </c>
    </row>
    <row r="100" spans="1:8" x14ac:dyDescent="0.25">
      <c r="A100" t="s">
        <v>303</v>
      </c>
      <c r="C100" t="s">
        <v>303</v>
      </c>
      <c r="D100" t="s">
        <v>1300</v>
      </c>
      <c r="E100" t="s">
        <v>1301</v>
      </c>
      <c r="F100" t="s">
        <v>410</v>
      </c>
      <c r="G100" t="s">
        <v>1302</v>
      </c>
      <c r="H100" t="s">
        <v>1303</v>
      </c>
    </row>
    <row r="101" spans="1:8" x14ac:dyDescent="0.25">
      <c r="A101" t="s">
        <v>304</v>
      </c>
      <c r="C101" t="s">
        <v>304</v>
      </c>
      <c r="D101" t="s">
        <v>1071</v>
      </c>
      <c r="E101" t="s">
        <v>1072</v>
      </c>
      <c r="F101" t="s">
        <v>410</v>
      </c>
    </row>
    <row r="102" spans="1:8" x14ac:dyDescent="0.25">
      <c r="A102" t="s">
        <v>305</v>
      </c>
      <c r="C102" t="s">
        <v>305</v>
      </c>
      <c r="D102" t="s">
        <v>1202</v>
      </c>
      <c r="E102" t="s">
        <v>1203</v>
      </c>
      <c r="F102" t="s">
        <v>410</v>
      </c>
      <c r="G102" t="s">
        <v>1204</v>
      </c>
      <c r="H102" t="s">
        <v>1204</v>
      </c>
    </row>
    <row r="103" spans="1:8" x14ac:dyDescent="0.25">
      <c r="A103" t="s">
        <v>306</v>
      </c>
      <c r="C103" t="s">
        <v>306</v>
      </c>
      <c r="D103" t="s">
        <v>1216</v>
      </c>
      <c r="E103" t="s">
        <v>1217</v>
      </c>
      <c r="F103" t="s">
        <v>410</v>
      </c>
      <c r="G103" t="s">
        <v>1218</v>
      </c>
      <c r="H103" t="s">
        <v>1218</v>
      </c>
    </row>
    <row r="104" spans="1:8" x14ac:dyDescent="0.25">
      <c r="A104" t="s">
        <v>307</v>
      </c>
      <c r="C104" t="s">
        <v>307</v>
      </c>
      <c r="D104" t="s">
        <v>1219</v>
      </c>
      <c r="E104" t="s">
        <v>1220</v>
      </c>
      <c r="F104" t="s">
        <v>410</v>
      </c>
      <c r="G104" t="s">
        <v>1221</v>
      </c>
      <c r="H104" t="s">
        <v>1222</v>
      </c>
    </row>
    <row r="105" spans="1:8" x14ac:dyDescent="0.25">
      <c r="A105" t="s">
        <v>308</v>
      </c>
      <c r="C105" t="s">
        <v>308</v>
      </c>
      <c r="D105" t="s">
        <v>1079</v>
      </c>
      <c r="E105" t="s">
        <v>1080</v>
      </c>
      <c r="F105" t="s">
        <v>410</v>
      </c>
    </row>
    <row r="106" spans="1:8" x14ac:dyDescent="0.25">
      <c r="A106" t="s">
        <v>309</v>
      </c>
      <c r="C106" t="s">
        <v>309</v>
      </c>
      <c r="D106" t="s">
        <v>1164</v>
      </c>
      <c r="E106" t="s">
        <v>1165</v>
      </c>
      <c r="F106" t="s">
        <v>410</v>
      </c>
      <c r="G106" t="s">
        <v>1166</v>
      </c>
      <c r="H106" t="s">
        <v>1166</v>
      </c>
    </row>
    <row r="107" spans="1:8" x14ac:dyDescent="0.25">
      <c r="A107" t="s">
        <v>310</v>
      </c>
      <c r="C107" t="s">
        <v>310</v>
      </c>
      <c r="D107" t="s">
        <v>1254</v>
      </c>
      <c r="E107" t="s">
        <v>1255</v>
      </c>
      <c r="F107" t="s">
        <v>410</v>
      </c>
      <c r="G107" t="s">
        <v>1256</v>
      </c>
      <c r="H107" t="s">
        <v>1256</v>
      </c>
    </row>
    <row r="108" spans="1:8" x14ac:dyDescent="0.25">
      <c r="A108" t="s">
        <v>311</v>
      </c>
      <c r="C108" t="s">
        <v>311</v>
      </c>
      <c r="D108" t="s">
        <v>1260</v>
      </c>
      <c r="E108" t="s">
        <v>863</v>
      </c>
      <c r="F108" t="s">
        <v>410</v>
      </c>
      <c r="G108" t="s">
        <v>1261</v>
      </c>
      <c r="H108" t="s">
        <v>1262</v>
      </c>
    </row>
    <row r="109" spans="1:8" x14ac:dyDescent="0.25">
      <c r="A109" t="s">
        <v>312</v>
      </c>
      <c r="C109" t="s">
        <v>312</v>
      </c>
      <c r="D109" t="s">
        <v>1177</v>
      </c>
      <c r="E109" t="s">
        <v>1178</v>
      </c>
      <c r="F109" t="s">
        <v>410</v>
      </c>
      <c r="G109" t="s">
        <v>1179</v>
      </c>
      <c r="H109" t="s">
        <v>1179</v>
      </c>
    </row>
    <row r="110" spans="1:8" x14ac:dyDescent="0.25">
      <c r="A110" t="s">
        <v>313</v>
      </c>
      <c r="C110" t="s">
        <v>313</v>
      </c>
      <c r="D110" t="s">
        <v>1105</v>
      </c>
      <c r="E110" t="s">
        <v>1106</v>
      </c>
      <c r="F110" t="s">
        <v>410</v>
      </c>
    </row>
    <row r="111" spans="1:8" x14ac:dyDescent="0.25">
      <c r="A111" t="s">
        <v>314</v>
      </c>
      <c r="C111" t="s">
        <v>314</v>
      </c>
      <c r="D111" t="s">
        <v>1374</v>
      </c>
      <c r="E111" t="s">
        <v>1375</v>
      </c>
      <c r="F111" t="s">
        <v>410</v>
      </c>
      <c r="G111" t="s">
        <v>1376</v>
      </c>
      <c r="H111" t="s">
        <v>1377</v>
      </c>
    </row>
    <row r="112" spans="1:8" x14ac:dyDescent="0.25">
      <c r="A112" t="s">
        <v>315</v>
      </c>
      <c r="C112" t="s">
        <v>315</v>
      </c>
      <c r="D112" t="s">
        <v>1350</v>
      </c>
      <c r="E112" t="s">
        <v>1351</v>
      </c>
      <c r="F112" t="s">
        <v>410</v>
      </c>
      <c r="G112" t="s">
        <v>1352</v>
      </c>
      <c r="H112" t="s">
        <v>1352</v>
      </c>
    </row>
    <row r="113" spans="1:8" x14ac:dyDescent="0.25">
      <c r="A113" t="s">
        <v>316</v>
      </c>
      <c r="C113" t="s">
        <v>316</v>
      </c>
      <c r="D113" t="s">
        <v>1115</v>
      </c>
      <c r="E113" t="s">
        <v>1116</v>
      </c>
      <c r="F113" t="s">
        <v>410</v>
      </c>
    </row>
    <row r="114" spans="1:8" x14ac:dyDescent="0.25">
      <c r="A114" t="s">
        <v>317</v>
      </c>
      <c r="C114" t="s">
        <v>317</v>
      </c>
      <c r="D114" t="s">
        <v>1343</v>
      </c>
      <c r="E114" t="s">
        <v>1344</v>
      </c>
      <c r="F114" t="s">
        <v>410</v>
      </c>
      <c r="G114" t="s">
        <v>1345</v>
      </c>
      <c r="H114" t="s">
        <v>1345</v>
      </c>
    </row>
    <row r="115" spans="1:8" x14ac:dyDescent="0.25">
      <c r="A115" t="s">
        <v>318</v>
      </c>
      <c r="C115" t="s">
        <v>318</v>
      </c>
      <c r="D115" t="s">
        <v>1333</v>
      </c>
      <c r="E115" t="s">
        <v>1334</v>
      </c>
      <c r="F115" t="s">
        <v>410</v>
      </c>
      <c r="G115" t="s">
        <v>1335</v>
      </c>
      <c r="H115" t="s">
        <v>1335</v>
      </c>
    </row>
  </sheetData>
  <sortState ref="C5:I116">
    <sortCondition ref="C5:C116"/>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baseColWidth="10" defaultRowHeight="15" x14ac:dyDescent="0.25"/>
  <sheetData>
    <row r="1" spans="1:8" x14ac:dyDescent="0.25">
      <c r="A1" t="s">
        <v>0</v>
      </c>
    </row>
    <row r="2" spans="1:8" x14ac:dyDescent="0.25">
      <c r="A2" t="s">
        <v>319</v>
      </c>
    </row>
    <row r="4" spans="1:8" x14ac:dyDescent="0.25">
      <c r="A4" t="s">
        <v>207</v>
      </c>
      <c r="C4" t="s">
        <v>402</v>
      </c>
      <c r="D4" t="s">
        <v>403</v>
      </c>
      <c r="E4" t="s">
        <v>404</v>
      </c>
      <c r="F4" t="s">
        <v>405</v>
      </c>
      <c r="G4" t="s">
        <v>406</v>
      </c>
      <c r="H4" t="s">
        <v>407</v>
      </c>
    </row>
    <row r="5" spans="1:8" x14ac:dyDescent="0.25">
      <c r="A5" t="s">
        <v>321</v>
      </c>
      <c r="C5" t="s">
        <v>321</v>
      </c>
      <c r="D5" t="s">
        <v>1402</v>
      </c>
      <c r="E5" t="s">
        <v>1403</v>
      </c>
      <c r="F5" t="s">
        <v>410</v>
      </c>
    </row>
    <row r="6" spans="1:8" x14ac:dyDescent="0.25">
      <c r="A6" t="s">
        <v>322</v>
      </c>
      <c r="C6" t="s">
        <v>322</v>
      </c>
      <c r="D6" t="s">
        <v>1419</v>
      </c>
      <c r="E6" t="s">
        <v>1420</v>
      </c>
      <c r="F6" t="s">
        <v>410</v>
      </c>
      <c r="G6" t="s">
        <v>1421</v>
      </c>
      <c r="H6" t="s">
        <v>1422</v>
      </c>
    </row>
    <row r="7" spans="1:8" x14ac:dyDescent="0.25">
      <c r="A7" t="s">
        <v>323</v>
      </c>
      <c r="C7" t="s">
        <v>323</v>
      </c>
      <c r="D7" t="s">
        <v>1416</v>
      </c>
      <c r="E7" t="s">
        <v>1417</v>
      </c>
      <c r="F7" t="s">
        <v>410</v>
      </c>
      <c r="G7" t="s">
        <v>1418</v>
      </c>
      <c r="H7" t="s">
        <v>1418</v>
      </c>
    </row>
    <row r="8" spans="1:8" x14ac:dyDescent="0.25">
      <c r="A8" t="s">
        <v>324</v>
      </c>
      <c r="C8" t="s">
        <v>324</v>
      </c>
      <c r="D8" t="s">
        <v>1434</v>
      </c>
      <c r="E8" t="s">
        <v>1435</v>
      </c>
      <c r="F8" t="s">
        <v>410</v>
      </c>
      <c r="G8" t="s">
        <v>1436</v>
      </c>
      <c r="H8" t="s">
        <v>1436</v>
      </c>
    </row>
    <row r="9" spans="1:8" x14ac:dyDescent="0.25">
      <c r="A9" t="s">
        <v>325</v>
      </c>
    </row>
    <row r="10" spans="1:8" x14ac:dyDescent="0.25">
      <c r="A10" t="s">
        <v>326</v>
      </c>
      <c r="C10" t="s">
        <v>326</v>
      </c>
      <c r="D10" t="s">
        <v>1440</v>
      </c>
      <c r="E10" t="s">
        <v>1441</v>
      </c>
      <c r="F10" t="s">
        <v>410</v>
      </c>
      <c r="G10" t="s">
        <v>1442</v>
      </c>
      <c r="H10" t="s">
        <v>1443</v>
      </c>
    </row>
    <row r="11" spans="1:8" x14ac:dyDescent="0.25">
      <c r="A11" t="s">
        <v>327</v>
      </c>
      <c r="C11" t="s">
        <v>327</v>
      </c>
      <c r="D11" t="s">
        <v>1406</v>
      </c>
      <c r="E11" t="s">
        <v>1407</v>
      </c>
      <c r="F11" t="s">
        <v>410</v>
      </c>
    </row>
    <row r="12" spans="1:8" x14ac:dyDescent="0.25">
      <c r="A12" t="s">
        <v>328</v>
      </c>
      <c r="C12" t="s">
        <v>328</v>
      </c>
      <c r="D12" t="s">
        <v>1459</v>
      </c>
      <c r="E12" t="s">
        <v>1460</v>
      </c>
      <c r="F12" t="s">
        <v>410</v>
      </c>
      <c r="G12" t="s">
        <v>1461</v>
      </c>
      <c r="H12" t="s">
        <v>1462</v>
      </c>
    </row>
    <row r="13" spans="1:8" x14ac:dyDescent="0.25">
      <c r="A13" t="s">
        <v>329</v>
      </c>
      <c r="C13" t="s">
        <v>329</v>
      </c>
      <c r="D13" t="s">
        <v>1447</v>
      </c>
      <c r="E13" t="s">
        <v>1448</v>
      </c>
      <c r="F13" t="s">
        <v>410</v>
      </c>
      <c r="G13" t="s">
        <v>1449</v>
      </c>
      <c r="H13" t="s">
        <v>1450</v>
      </c>
    </row>
    <row r="14" spans="1:8" x14ac:dyDescent="0.25">
      <c r="A14" t="s">
        <v>330</v>
      </c>
      <c r="C14" t="s">
        <v>330</v>
      </c>
      <c r="D14" t="s">
        <v>1423</v>
      </c>
      <c r="E14" t="s">
        <v>1424</v>
      </c>
      <c r="F14" t="s">
        <v>410</v>
      </c>
      <c r="G14" t="s">
        <v>1425</v>
      </c>
      <c r="H14" t="s">
        <v>1426</v>
      </c>
    </row>
    <row r="15" spans="1:8" x14ac:dyDescent="0.25">
      <c r="A15" t="s">
        <v>331</v>
      </c>
      <c r="C15" t="s">
        <v>331</v>
      </c>
      <c r="D15" t="s">
        <v>1437</v>
      </c>
      <c r="E15" t="s">
        <v>1438</v>
      </c>
      <c r="F15" t="s">
        <v>410</v>
      </c>
      <c r="G15" t="s">
        <v>1439</v>
      </c>
      <c r="H15" t="s">
        <v>1439</v>
      </c>
    </row>
    <row r="16" spans="1:8" x14ac:dyDescent="0.25">
      <c r="A16" t="s">
        <v>332</v>
      </c>
      <c r="C16" t="s">
        <v>332</v>
      </c>
      <c r="D16" t="s">
        <v>1404</v>
      </c>
      <c r="E16" t="s">
        <v>1405</v>
      </c>
      <c r="F16" t="s">
        <v>410</v>
      </c>
    </row>
    <row r="17" spans="1:8" x14ac:dyDescent="0.25">
      <c r="A17" t="s">
        <v>333</v>
      </c>
      <c r="C17" t="s">
        <v>333</v>
      </c>
      <c r="D17" t="s">
        <v>1470</v>
      </c>
      <c r="E17" t="s">
        <v>1471</v>
      </c>
      <c r="F17" t="s">
        <v>410</v>
      </c>
      <c r="G17" t="s">
        <v>1472</v>
      </c>
      <c r="H17" t="s">
        <v>1472</v>
      </c>
    </row>
    <row r="18" spans="1:8" x14ac:dyDescent="0.25">
      <c r="A18" t="s">
        <v>334</v>
      </c>
      <c r="C18" t="s">
        <v>334</v>
      </c>
      <c r="D18" t="s">
        <v>1430</v>
      </c>
      <c r="E18" t="s">
        <v>1431</v>
      </c>
      <c r="F18" t="s">
        <v>410</v>
      </c>
      <c r="G18" t="s">
        <v>1432</v>
      </c>
      <c r="H18" t="s">
        <v>1433</v>
      </c>
    </row>
    <row r="19" spans="1:8" x14ac:dyDescent="0.25">
      <c r="A19" t="s">
        <v>335</v>
      </c>
      <c r="C19" t="s">
        <v>335</v>
      </c>
      <c r="D19" t="s">
        <v>1408</v>
      </c>
      <c r="E19" t="s">
        <v>1409</v>
      </c>
      <c r="F19" t="s">
        <v>410</v>
      </c>
    </row>
    <row r="20" spans="1:8" x14ac:dyDescent="0.25">
      <c r="A20" t="s">
        <v>336</v>
      </c>
      <c r="C20" t="s">
        <v>336</v>
      </c>
      <c r="D20" t="s">
        <v>1412</v>
      </c>
      <c r="E20" t="s">
        <v>1413</v>
      </c>
      <c r="F20" t="s">
        <v>410</v>
      </c>
    </row>
    <row r="21" spans="1:8" x14ac:dyDescent="0.25">
      <c r="A21" t="s">
        <v>337</v>
      </c>
      <c r="C21" t="s">
        <v>337</v>
      </c>
      <c r="D21" t="s">
        <v>1427</v>
      </c>
      <c r="E21" t="s">
        <v>1428</v>
      </c>
      <c r="F21" t="s">
        <v>410</v>
      </c>
      <c r="G21" t="s">
        <v>1429</v>
      </c>
      <c r="H21" t="s">
        <v>1429</v>
      </c>
    </row>
    <row r="22" spans="1:8" x14ac:dyDescent="0.25">
      <c r="A22" t="s">
        <v>338</v>
      </c>
      <c r="C22" t="s">
        <v>338</v>
      </c>
      <c r="D22" t="s">
        <v>1410</v>
      </c>
      <c r="E22" t="s">
        <v>1411</v>
      </c>
      <c r="F22" t="s">
        <v>410</v>
      </c>
    </row>
    <row r="23" spans="1:8" x14ac:dyDescent="0.25">
      <c r="A23" t="s">
        <v>339</v>
      </c>
      <c r="C23" t="s">
        <v>339</v>
      </c>
      <c r="D23" t="s">
        <v>1463</v>
      </c>
      <c r="E23" t="s">
        <v>1464</v>
      </c>
      <c r="F23" t="s">
        <v>410</v>
      </c>
      <c r="G23" t="s">
        <v>1465</v>
      </c>
      <c r="H23" t="s">
        <v>1466</v>
      </c>
    </row>
    <row r="24" spans="1:8" x14ac:dyDescent="0.25">
      <c r="A24" t="s">
        <v>340</v>
      </c>
      <c r="C24" t="s">
        <v>340</v>
      </c>
      <c r="D24" t="s">
        <v>1467</v>
      </c>
      <c r="E24" t="s">
        <v>1468</v>
      </c>
      <c r="F24" t="s">
        <v>410</v>
      </c>
      <c r="G24" t="s">
        <v>1469</v>
      </c>
      <c r="H24" t="s">
        <v>1469</v>
      </c>
    </row>
    <row r="25" spans="1:8" x14ac:dyDescent="0.25">
      <c r="A25" t="s">
        <v>341</v>
      </c>
      <c r="C25" t="s">
        <v>341</v>
      </c>
      <c r="D25" t="s">
        <v>1444</v>
      </c>
      <c r="E25" t="s">
        <v>1445</v>
      </c>
      <c r="F25" t="s">
        <v>410</v>
      </c>
      <c r="G25" t="s">
        <v>1446</v>
      </c>
      <c r="H25" t="s">
        <v>1446</v>
      </c>
    </row>
    <row r="26" spans="1:8" x14ac:dyDescent="0.25">
      <c r="A26" t="s">
        <v>342</v>
      </c>
      <c r="C26" t="s">
        <v>342</v>
      </c>
      <c r="D26" t="s">
        <v>1473</v>
      </c>
      <c r="E26" t="s">
        <v>1392</v>
      </c>
      <c r="F26" t="s">
        <v>410</v>
      </c>
      <c r="G26" t="s">
        <v>1474</v>
      </c>
      <c r="H26" t="s">
        <v>1475</v>
      </c>
    </row>
    <row r="27" spans="1:8" x14ac:dyDescent="0.25">
      <c r="A27" t="s">
        <v>343</v>
      </c>
      <c r="C27" t="s">
        <v>343</v>
      </c>
      <c r="D27" t="s">
        <v>1400</v>
      </c>
      <c r="E27" t="s">
        <v>1401</v>
      </c>
      <c r="F27" t="s">
        <v>410</v>
      </c>
    </row>
    <row r="28" spans="1:8" x14ac:dyDescent="0.25">
      <c r="A28" t="s">
        <v>344</v>
      </c>
      <c r="C28" t="s">
        <v>344</v>
      </c>
      <c r="D28" t="s">
        <v>1398</v>
      </c>
      <c r="E28" t="s">
        <v>1399</v>
      </c>
      <c r="F28" t="s">
        <v>410</v>
      </c>
    </row>
    <row r="29" spans="1:8" x14ac:dyDescent="0.25">
      <c r="A29" t="s">
        <v>345</v>
      </c>
      <c r="C29" t="s">
        <v>345</v>
      </c>
      <c r="D29" t="s">
        <v>1455</v>
      </c>
      <c r="E29" t="s">
        <v>1456</v>
      </c>
      <c r="F29" t="s">
        <v>410</v>
      </c>
      <c r="G29" t="s">
        <v>1457</v>
      </c>
      <c r="H29" t="s">
        <v>1458</v>
      </c>
    </row>
    <row r="30" spans="1:8" x14ac:dyDescent="0.25">
      <c r="A30" t="s">
        <v>346</v>
      </c>
      <c r="C30" t="s">
        <v>346</v>
      </c>
      <c r="D30" t="s">
        <v>1414</v>
      </c>
      <c r="E30" t="s">
        <v>1415</v>
      </c>
      <c r="F30" t="s">
        <v>410</v>
      </c>
    </row>
    <row r="31" spans="1:8" x14ac:dyDescent="0.25">
      <c r="A31" t="s">
        <v>347</v>
      </c>
      <c r="C31" t="s">
        <v>347</v>
      </c>
      <c r="D31" t="s">
        <v>1451</v>
      </c>
      <c r="E31" t="s">
        <v>1452</v>
      </c>
      <c r="F31" t="s">
        <v>410</v>
      </c>
      <c r="G31" t="s">
        <v>1453</v>
      </c>
      <c r="H31" t="s">
        <v>1454</v>
      </c>
    </row>
    <row r="32" spans="1:8" x14ac:dyDescent="0.25">
      <c r="C32" t="s">
        <v>1476</v>
      </c>
    </row>
  </sheetData>
  <sortState ref="C5:I31">
    <sortCondition ref="C5:C31"/>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heetViews>
  <sheetFormatPr baseColWidth="10" defaultRowHeight="15" x14ac:dyDescent="0.25"/>
  <sheetData>
    <row r="1" spans="1:8" x14ac:dyDescent="0.25">
      <c r="A1" t="s">
        <v>0</v>
      </c>
    </row>
    <row r="2" spans="1:8" x14ac:dyDescent="0.25">
      <c r="A2" t="s">
        <v>320</v>
      </c>
    </row>
    <row r="4" spans="1:8" x14ac:dyDescent="0.25">
      <c r="A4" t="s">
        <v>207</v>
      </c>
      <c r="C4" t="s">
        <v>402</v>
      </c>
      <c r="D4" t="s">
        <v>403</v>
      </c>
      <c r="E4" t="s">
        <v>404</v>
      </c>
      <c r="F4" t="s">
        <v>405</v>
      </c>
      <c r="G4" t="s">
        <v>406</v>
      </c>
      <c r="H4" t="s">
        <v>407</v>
      </c>
    </row>
    <row r="5" spans="1:8" x14ac:dyDescent="0.25">
      <c r="A5" t="s">
        <v>348</v>
      </c>
      <c r="C5" t="s">
        <v>348</v>
      </c>
      <c r="D5" t="s">
        <v>1516</v>
      </c>
      <c r="E5" t="s">
        <v>1517</v>
      </c>
      <c r="F5" t="s">
        <v>410</v>
      </c>
      <c r="G5" t="s">
        <v>1518</v>
      </c>
      <c r="H5" t="s">
        <v>1518</v>
      </c>
    </row>
    <row r="6" spans="1:8" x14ac:dyDescent="0.25">
      <c r="A6" t="s">
        <v>349</v>
      </c>
      <c r="C6" t="s">
        <v>349</v>
      </c>
      <c r="D6" t="s">
        <v>1477</v>
      </c>
      <c r="E6" t="s">
        <v>1478</v>
      </c>
      <c r="F6" t="s">
        <v>410</v>
      </c>
    </row>
    <row r="7" spans="1:8" x14ac:dyDescent="0.25">
      <c r="A7" t="s">
        <v>350</v>
      </c>
      <c r="C7" t="s">
        <v>350</v>
      </c>
      <c r="D7" t="s">
        <v>1519</v>
      </c>
      <c r="E7" t="s">
        <v>1520</v>
      </c>
      <c r="F7" t="s">
        <v>410</v>
      </c>
      <c r="G7" t="s">
        <v>1521</v>
      </c>
      <c r="H7" t="s">
        <v>1521</v>
      </c>
    </row>
    <row r="8" spans="1:8" x14ac:dyDescent="0.25">
      <c r="A8" t="s">
        <v>351</v>
      </c>
      <c r="C8" t="s">
        <v>351</v>
      </c>
      <c r="D8" t="s">
        <v>1540</v>
      </c>
      <c r="E8" t="s">
        <v>1541</v>
      </c>
      <c r="F8" t="s">
        <v>410</v>
      </c>
      <c r="G8" t="s">
        <v>1542</v>
      </c>
      <c r="H8" t="s">
        <v>1543</v>
      </c>
    </row>
    <row r="9" spans="1:8" x14ac:dyDescent="0.25">
      <c r="A9" t="s">
        <v>352</v>
      </c>
      <c r="C9" t="s">
        <v>352</v>
      </c>
      <c r="D9" t="s">
        <v>1487</v>
      </c>
      <c r="E9" t="s">
        <v>1488</v>
      </c>
      <c r="F9" t="s">
        <v>410</v>
      </c>
    </row>
    <row r="10" spans="1:8" x14ac:dyDescent="0.25">
      <c r="A10" t="s">
        <v>353</v>
      </c>
      <c r="C10" t="s">
        <v>353</v>
      </c>
      <c r="D10" t="s">
        <v>1581</v>
      </c>
      <c r="E10" t="s">
        <v>1582</v>
      </c>
      <c r="F10" t="s">
        <v>410</v>
      </c>
      <c r="G10" t="s">
        <v>1583</v>
      </c>
      <c r="H10" t="s">
        <v>1583</v>
      </c>
    </row>
    <row r="11" spans="1:8" x14ac:dyDescent="0.25">
      <c r="A11" t="s">
        <v>354</v>
      </c>
      <c r="C11" t="s">
        <v>354</v>
      </c>
      <c r="D11" t="s">
        <v>1532</v>
      </c>
      <c r="E11" t="s">
        <v>1533</v>
      </c>
      <c r="F11" t="s">
        <v>410</v>
      </c>
      <c r="G11" t="s">
        <v>1534</v>
      </c>
      <c r="H11" t="s">
        <v>1535</v>
      </c>
    </row>
    <row r="12" spans="1:8" x14ac:dyDescent="0.25">
      <c r="A12" t="s">
        <v>355</v>
      </c>
      <c r="C12" t="s">
        <v>355</v>
      </c>
      <c r="D12" t="s">
        <v>1559</v>
      </c>
      <c r="E12" t="s">
        <v>1560</v>
      </c>
      <c r="F12" t="s">
        <v>410</v>
      </c>
      <c r="G12" t="s">
        <v>1561</v>
      </c>
      <c r="H12" t="s">
        <v>1561</v>
      </c>
    </row>
    <row r="13" spans="1:8" x14ac:dyDescent="0.25">
      <c r="A13" t="s">
        <v>356</v>
      </c>
      <c r="C13" t="s">
        <v>356</v>
      </c>
      <c r="D13" t="s">
        <v>1506</v>
      </c>
      <c r="E13" t="s">
        <v>1507</v>
      </c>
      <c r="F13" t="s">
        <v>410</v>
      </c>
    </row>
    <row r="14" spans="1:8" x14ac:dyDescent="0.25">
      <c r="A14" t="s">
        <v>357</v>
      </c>
      <c r="C14" t="s">
        <v>357</v>
      </c>
      <c r="D14" t="s">
        <v>1499</v>
      </c>
      <c r="E14" t="s">
        <v>1500</v>
      </c>
      <c r="F14" t="s">
        <v>410</v>
      </c>
    </row>
    <row r="15" spans="1:8" x14ac:dyDescent="0.25">
      <c r="A15" t="s">
        <v>358</v>
      </c>
      <c r="C15" t="s">
        <v>358</v>
      </c>
      <c r="D15" t="s">
        <v>1508</v>
      </c>
      <c r="E15" t="s">
        <v>1509</v>
      </c>
      <c r="F15" t="s">
        <v>410</v>
      </c>
    </row>
    <row r="16" spans="1:8" x14ac:dyDescent="0.25">
      <c r="A16" t="s">
        <v>359</v>
      </c>
      <c r="C16" t="s">
        <v>359</v>
      </c>
      <c r="D16" t="s">
        <v>1510</v>
      </c>
      <c r="E16" t="s">
        <v>1511</v>
      </c>
      <c r="F16" t="s">
        <v>410</v>
      </c>
    </row>
    <row r="17" spans="1:8" x14ac:dyDescent="0.25">
      <c r="A17" t="s">
        <v>360</v>
      </c>
      <c r="C17" t="s">
        <v>360</v>
      </c>
      <c r="D17" t="s">
        <v>1503</v>
      </c>
      <c r="E17" t="s">
        <v>1504</v>
      </c>
      <c r="F17" t="s">
        <v>410</v>
      </c>
    </row>
    <row r="18" spans="1:8" x14ac:dyDescent="0.25">
      <c r="A18" t="s">
        <v>401</v>
      </c>
      <c r="C18" t="s">
        <v>401</v>
      </c>
      <c r="D18" t="s">
        <v>1505</v>
      </c>
      <c r="E18" t="s">
        <v>486</v>
      </c>
      <c r="F18" t="s">
        <v>487</v>
      </c>
    </row>
    <row r="19" spans="1:8" x14ac:dyDescent="0.25">
      <c r="A19" t="s">
        <v>361</v>
      </c>
      <c r="C19" t="s">
        <v>361</v>
      </c>
      <c r="D19" t="s">
        <v>1577</v>
      </c>
      <c r="E19" t="s">
        <v>1578</v>
      </c>
      <c r="F19" t="s">
        <v>410</v>
      </c>
      <c r="G19" t="s">
        <v>1579</v>
      </c>
      <c r="H19" t="s">
        <v>1580</v>
      </c>
    </row>
    <row r="20" spans="1:8" x14ac:dyDescent="0.25">
      <c r="A20" t="s">
        <v>362</v>
      </c>
      <c r="C20" t="s">
        <v>362</v>
      </c>
      <c r="D20" t="s">
        <v>1573</v>
      </c>
      <c r="E20" t="s">
        <v>1574</v>
      </c>
      <c r="F20" t="s">
        <v>410</v>
      </c>
      <c r="G20" t="s">
        <v>1575</v>
      </c>
      <c r="H20" t="s">
        <v>1576</v>
      </c>
    </row>
    <row r="21" spans="1:8" x14ac:dyDescent="0.25">
      <c r="A21" t="s">
        <v>363</v>
      </c>
      <c r="C21" t="s">
        <v>363</v>
      </c>
      <c r="D21" t="s">
        <v>1544</v>
      </c>
      <c r="E21" t="s">
        <v>1545</v>
      </c>
      <c r="F21" t="s">
        <v>410</v>
      </c>
      <c r="G21" t="s">
        <v>1546</v>
      </c>
      <c r="H21" t="s">
        <v>1547</v>
      </c>
    </row>
    <row r="22" spans="1:8" x14ac:dyDescent="0.25">
      <c r="A22" t="s">
        <v>364</v>
      </c>
      <c r="C22" t="s">
        <v>364</v>
      </c>
      <c r="D22" t="s">
        <v>1491</v>
      </c>
      <c r="E22" t="s">
        <v>1492</v>
      </c>
      <c r="F22" t="s">
        <v>410</v>
      </c>
    </row>
    <row r="23" spans="1:8" x14ac:dyDescent="0.25">
      <c r="A23" t="s">
        <v>365</v>
      </c>
      <c r="C23" t="s">
        <v>365</v>
      </c>
      <c r="D23" t="s">
        <v>1565</v>
      </c>
      <c r="E23" t="s">
        <v>1566</v>
      </c>
      <c r="F23" t="s">
        <v>410</v>
      </c>
      <c r="G23" t="s">
        <v>1567</v>
      </c>
      <c r="H23" t="s">
        <v>1568</v>
      </c>
    </row>
    <row r="24" spans="1:8" x14ac:dyDescent="0.25">
      <c r="A24" t="s">
        <v>366</v>
      </c>
      <c r="C24" t="s">
        <v>366</v>
      </c>
      <c r="D24" t="s">
        <v>1485</v>
      </c>
      <c r="E24" t="s">
        <v>1486</v>
      </c>
      <c r="F24" t="s">
        <v>410</v>
      </c>
    </row>
    <row r="25" spans="1:8" x14ac:dyDescent="0.25">
      <c r="A25" t="s">
        <v>367</v>
      </c>
      <c r="C25" t="s">
        <v>367</v>
      </c>
      <c r="D25" t="s">
        <v>1587</v>
      </c>
      <c r="E25" t="s">
        <v>1588</v>
      </c>
      <c r="F25" t="s">
        <v>410</v>
      </c>
      <c r="G25" t="s">
        <v>1589</v>
      </c>
      <c r="H25" t="s">
        <v>1590</v>
      </c>
    </row>
    <row r="26" spans="1:8" x14ac:dyDescent="0.25">
      <c r="A26" t="s">
        <v>368</v>
      </c>
      <c r="C26" t="s">
        <v>368</v>
      </c>
      <c r="D26" t="s">
        <v>1597</v>
      </c>
      <c r="E26" t="s">
        <v>1598</v>
      </c>
      <c r="F26" t="s">
        <v>410</v>
      </c>
      <c r="G26" t="s">
        <v>1599</v>
      </c>
      <c r="H26" t="s">
        <v>1600</v>
      </c>
    </row>
    <row r="27" spans="1:8" x14ac:dyDescent="0.25">
      <c r="A27" t="s">
        <v>369</v>
      </c>
      <c r="C27" t="s">
        <v>369</v>
      </c>
      <c r="D27" t="s">
        <v>1536</v>
      </c>
      <c r="E27" t="s">
        <v>1537</v>
      </c>
      <c r="F27" t="s">
        <v>410</v>
      </c>
      <c r="G27" t="s">
        <v>1538</v>
      </c>
      <c r="H27" t="s">
        <v>1539</v>
      </c>
    </row>
    <row r="28" spans="1:8" x14ac:dyDescent="0.25">
      <c r="A28" t="s">
        <v>370</v>
      </c>
      <c r="C28" t="s">
        <v>370</v>
      </c>
      <c r="D28" t="s">
        <v>1529</v>
      </c>
      <c r="E28" t="s">
        <v>1530</v>
      </c>
      <c r="F28" t="s">
        <v>410</v>
      </c>
      <c r="G28" t="s">
        <v>1531</v>
      </c>
      <c r="H28" t="s">
        <v>1531</v>
      </c>
    </row>
    <row r="29" spans="1:8" x14ac:dyDescent="0.25">
      <c r="A29" t="s">
        <v>371</v>
      </c>
      <c r="C29" t="s">
        <v>371</v>
      </c>
      <c r="D29" t="s">
        <v>1551</v>
      </c>
      <c r="E29" t="s">
        <v>1552</v>
      </c>
      <c r="F29" t="s">
        <v>410</v>
      </c>
      <c r="G29" t="s">
        <v>1553</v>
      </c>
      <c r="H29" t="s">
        <v>1554</v>
      </c>
    </row>
    <row r="30" spans="1:8" x14ac:dyDescent="0.25">
      <c r="A30" t="s">
        <v>372</v>
      </c>
      <c r="C30" t="s">
        <v>372</v>
      </c>
      <c r="D30" t="s">
        <v>1479</v>
      </c>
      <c r="E30" t="s">
        <v>1480</v>
      </c>
      <c r="F30" t="s">
        <v>410</v>
      </c>
    </row>
    <row r="31" spans="1:8" x14ac:dyDescent="0.25">
      <c r="A31" t="s">
        <v>109</v>
      </c>
      <c r="C31" t="s">
        <v>109</v>
      </c>
      <c r="D31" t="s">
        <v>485</v>
      </c>
      <c r="E31" t="s">
        <v>486</v>
      </c>
      <c r="F31" t="s">
        <v>487</v>
      </c>
    </row>
    <row r="32" spans="1:8" x14ac:dyDescent="0.25">
      <c r="A32" t="s">
        <v>373</v>
      </c>
      <c r="C32" t="s">
        <v>373</v>
      </c>
      <c r="D32" t="s">
        <v>411</v>
      </c>
      <c r="E32" t="s">
        <v>412</v>
      </c>
      <c r="F32" t="s">
        <v>410</v>
      </c>
    </row>
    <row r="33" spans="1:8" x14ac:dyDescent="0.25">
      <c r="A33" t="s">
        <v>374</v>
      </c>
      <c r="C33" t="s">
        <v>374</v>
      </c>
      <c r="D33" t="s">
        <v>1548</v>
      </c>
      <c r="E33" t="s">
        <v>1549</v>
      </c>
      <c r="F33" t="s">
        <v>410</v>
      </c>
      <c r="G33" t="s">
        <v>1550</v>
      </c>
      <c r="H33" t="s">
        <v>1550</v>
      </c>
    </row>
    <row r="34" spans="1:8" x14ac:dyDescent="0.25">
      <c r="A34" t="s">
        <v>375</v>
      </c>
      <c r="C34" t="s">
        <v>375</v>
      </c>
      <c r="D34" t="s">
        <v>1522</v>
      </c>
      <c r="E34" t="s">
        <v>1523</v>
      </c>
      <c r="F34" t="s">
        <v>410</v>
      </c>
      <c r="G34" t="s">
        <v>1524</v>
      </c>
      <c r="H34" t="s">
        <v>1525</v>
      </c>
    </row>
    <row r="35" spans="1:8" x14ac:dyDescent="0.25">
      <c r="A35" t="s">
        <v>376</v>
      </c>
      <c r="C35" t="s">
        <v>376</v>
      </c>
      <c r="D35" t="s">
        <v>1569</v>
      </c>
      <c r="E35" t="s">
        <v>1570</v>
      </c>
      <c r="F35" t="s">
        <v>410</v>
      </c>
      <c r="G35" t="s">
        <v>1571</v>
      </c>
      <c r="H35" t="s">
        <v>1572</v>
      </c>
    </row>
    <row r="36" spans="1:8" x14ac:dyDescent="0.25">
      <c r="A36" t="s">
        <v>377</v>
      </c>
      <c r="C36" t="s">
        <v>377</v>
      </c>
      <c r="D36" t="s">
        <v>1481</v>
      </c>
      <c r="E36" t="s">
        <v>1482</v>
      </c>
      <c r="F36" t="s">
        <v>410</v>
      </c>
    </row>
    <row r="37" spans="1:8" x14ac:dyDescent="0.25">
      <c r="A37" t="s">
        <v>378</v>
      </c>
      <c r="C37" t="s">
        <v>378</v>
      </c>
      <c r="D37" t="s">
        <v>1489</v>
      </c>
      <c r="E37" t="s">
        <v>1490</v>
      </c>
      <c r="F37" t="s">
        <v>410</v>
      </c>
    </row>
    <row r="38" spans="1:8" x14ac:dyDescent="0.25">
      <c r="A38" t="s">
        <v>379</v>
      </c>
      <c r="C38" t="s">
        <v>379</v>
      </c>
      <c r="D38" t="s">
        <v>1555</v>
      </c>
      <c r="E38" t="s">
        <v>1556</v>
      </c>
      <c r="F38" t="s">
        <v>410</v>
      </c>
      <c r="G38" t="s">
        <v>1557</v>
      </c>
      <c r="H38" t="s">
        <v>1558</v>
      </c>
    </row>
    <row r="39" spans="1:8" x14ac:dyDescent="0.25">
      <c r="A39" t="s">
        <v>380</v>
      </c>
      <c r="C39" t="s">
        <v>380</v>
      </c>
      <c r="D39" t="s">
        <v>1591</v>
      </c>
      <c r="E39" t="s">
        <v>1592</v>
      </c>
      <c r="F39" t="s">
        <v>410</v>
      </c>
      <c r="G39" t="s">
        <v>1593</v>
      </c>
      <c r="H39" t="s">
        <v>1593</v>
      </c>
    </row>
    <row r="40" spans="1:8" x14ac:dyDescent="0.25">
      <c r="A40" t="s">
        <v>381</v>
      </c>
      <c r="C40" t="s">
        <v>381</v>
      </c>
      <c r="D40" t="s">
        <v>1512</v>
      </c>
      <c r="E40" t="s">
        <v>1513</v>
      </c>
      <c r="F40" t="s">
        <v>410</v>
      </c>
    </row>
    <row r="41" spans="1:8" x14ac:dyDescent="0.25">
      <c r="A41" t="s">
        <v>382</v>
      </c>
      <c r="C41" t="s">
        <v>382</v>
      </c>
      <c r="D41" t="s">
        <v>1526</v>
      </c>
      <c r="E41" t="s">
        <v>1527</v>
      </c>
      <c r="F41" t="s">
        <v>410</v>
      </c>
      <c r="G41" t="s">
        <v>1528</v>
      </c>
      <c r="H41" t="s">
        <v>1528</v>
      </c>
    </row>
    <row r="42" spans="1:8" x14ac:dyDescent="0.25">
      <c r="A42" t="s">
        <v>383</v>
      </c>
      <c r="C42" t="s">
        <v>383</v>
      </c>
      <c r="D42" t="s">
        <v>1562</v>
      </c>
      <c r="E42" t="s">
        <v>1563</v>
      </c>
      <c r="F42" t="s">
        <v>410</v>
      </c>
      <c r="G42" t="s">
        <v>1564</v>
      </c>
      <c r="H42" t="s">
        <v>1564</v>
      </c>
    </row>
    <row r="43" spans="1:8" x14ac:dyDescent="0.25">
      <c r="A43" t="s">
        <v>384</v>
      </c>
      <c r="C43" t="s">
        <v>384</v>
      </c>
      <c r="D43" t="s">
        <v>1594</v>
      </c>
      <c r="E43" t="s">
        <v>1595</v>
      </c>
      <c r="F43" t="s">
        <v>410</v>
      </c>
      <c r="G43" t="s">
        <v>1596</v>
      </c>
      <c r="H43" t="s">
        <v>1596</v>
      </c>
    </row>
    <row r="44" spans="1:8" x14ac:dyDescent="0.25">
      <c r="A44" t="s">
        <v>385</v>
      </c>
      <c r="C44" t="s">
        <v>385</v>
      </c>
      <c r="D44" t="s">
        <v>1514</v>
      </c>
      <c r="E44" t="s">
        <v>1515</v>
      </c>
      <c r="F44" t="s">
        <v>410</v>
      </c>
    </row>
    <row r="45" spans="1:8" x14ac:dyDescent="0.25">
      <c r="A45" t="s">
        <v>386</v>
      </c>
      <c r="C45" t="s">
        <v>386</v>
      </c>
      <c r="D45" t="s">
        <v>1501</v>
      </c>
      <c r="E45" t="s">
        <v>1502</v>
      </c>
      <c r="F45" t="s">
        <v>410</v>
      </c>
    </row>
    <row r="46" spans="1:8" x14ac:dyDescent="0.25">
      <c r="A46" t="s">
        <v>387</v>
      </c>
      <c r="C46" t="s">
        <v>387</v>
      </c>
      <c r="D46" t="s">
        <v>1497</v>
      </c>
      <c r="E46" t="s">
        <v>1498</v>
      </c>
      <c r="F46" t="s">
        <v>410</v>
      </c>
    </row>
    <row r="47" spans="1:8" x14ac:dyDescent="0.25">
      <c r="A47" t="s">
        <v>388</v>
      </c>
      <c r="C47" t="s">
        <v>388</v>
      </c>
      <c r="D47" t="s">
        <v>1584</v>
      </c>
      <c r="E47" t="s">
        <v>1585</v>
      </c>
      <c r="F47" t="s">
        <v>410</v>
      </c>
      <c r="G47" t="s">
        <v>1586</v>
      </c>
      <c r="H47" t="s">
        <v>1586</v>
      </c>
    </row>
    <row r="48" spans="1:8" x14ac:dyDescent="0.25">
      <c r="A48" t="s">
        <v>389</v>
      </c>
      <c r="C48" t="s">
        <v>389</v>
      </c>
      <c r="D48" t="s">
        <v>1601</v>
      </c>
      <c r="E48" t="s">
        <v>1602</v>
      </c>
      <c r="F48" t="s">
        <v>410</v>
      </c>
      <c r="G48" t="s">
        <v>1603</v>
      </c>
      <c r="H48" t="s">
        <v>1603</v>
      </c>
    </row>
    <row r="49" spans="1:6" x14ac:dyDescent="0.25">
      <c r="A49" t="s">
        <v>390</v>
      </c>
      <c r="C49" t="s">
        <v>390</v>
      </c>
      <c r="D49" t="s">
        <v>1483</v>
      </c>
      <c r="E49" t="s">
        <v>1484</v>
      </c>
      <c r="F49" t="s">
        <v>410</v>
      </c>
    </row>
    <row r="50" spans="1:6" x14ac:dyDescent="0.25">
      <c r="A50" t="s">
        <v>391</v>
      </c>
      <c r="C50" t="s">
        <v>391</v>
      </c>
      <c r="D50" t="s">
        <v>1495</v>
      </c>
      <c r="E50" t="s">
        <v>1496</v>
      </c>
      <c r="F50" t="s">
        <v>410</v>
      </c>
    </row>
    <row r="51" spans="1:6" x14ac:dyDescent="0.25">
      <c r="A51" t="s">
        <v>392</v>
      </c>
      <c r="C51" t="s">
        <v>392</v>
      </c>
      <c r="D51" t="s">
        <v>1493</v>
      </c>
      <c r="E51" t="s">
        <v>1494</v>
      </c>
      <c r="F51" t="s">
        <v>410</v>
      </c>
    </row>
  </sheetData>
  <sortState ref="C5:I51">
    <sortCondition ref="C5:C51"/>
  </sortState>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sheetViews>
  <sheetFormatPr baseColWidth="10" defaultRowHeight="15" x14ac:dyDescent="0.25"/>
  <sheetData>
    <row r="1" spans="1:27" x14ac:dyDescent="0.25">
      <c r="A1" t="s">
        <v>1</v>
      </c>
      <c r="H1" t="s">
        <v>206</v>
      </c>
      <c r="O1" t="s">
        <v>319</v>
      </c>
      <c r="V1" t="s">
        <v>320</v>
      </c>
    </row>
    <row r="2" spans="1:27" x14ac:dyDescent="0.25">
      <c r="A2" t="s">
        <v>1604</v>
      </c>
      <c r="B2" t="s">
        <v>1605</v>
      </c>
      <c r="C2" t="s">
        <v>1606</v>
      </c>
      <c r="E2" t="s">
        <v>1607</v>
      </c>
      <c r="H2" t="s">
        <v>1604</v>
      </c>
      <c r="I2" t="s">
        <v>1605</v>
      </c>
      <c r="J2" t="s">
        <v>1606</v>
      </c>
      <c r="L2" t="s">
        <v>1607</v>
      </c>
      <c r="O2" t="s">
        <v>1604</v>
      </c>
      <c r="P2" t="s">
        <v>1605</v>
      </c>
      <c r="Q2" t="s">
        <v>1606</v>
      </c>
      <c r="S2" t="s">
        <v>1607</v>
      </c>
      <c r="V2" t="s">
        <v>1604</v>
      </c>
      <c r="W2" t="s">
        <v>1605</v>
      </c>
      <c r="X2" t="s">
        <v>1606</v>
      </c>
      <c r="Z2" t="s">
        <v>1607</v>
      </c>
    </row>
    <row r="3" spans="1:27" x14ac:dyDescent="0.25">
      <c r="A3" t="s">
        <v>1608</v>
      </c>
      <c r="B3" t="s">
        <v>1609</v>
      </c>
      <c r="C3">
        <v>244</v>
      </c>
      <c r="D3">
        <f>100/C19*C3</f>
        <v>19.950940310711367</v>
      </c>
      <c r="E3">
        <v>97</v>
      </c>
      <c r="F3">
        <f>100/E19*E3</f>
        <v>13.490959666203059</v>
      </c>
      <c r="H3" t="s">
        <v>1608</v>
      </c>
      <c r="I3" t="s">
        <v>1609</v>
      </c>
      <c r="J3">
        <v>89</v>
      </c>
      <c r="K3">
        <f>100/J19*J3</f>
        <v>19.057815845824411</v>
      </c>
      <c r="L3">
        <v>50</v>
      </c>
      <c r="M3">
        <f>100/L19*L3</f>
        <v>14.792899408284024</v>
      </c>
      <c r="O3" t="s">
        <v>1608</v>
      </c>
      <c r="P3" t="s">
        <v>1614</v>
      </c>
      <c r="Q3">
        <v>13</v>
      </c>
      <c r="R3">
        <f>100/Q19*Q3</f>
        <v>13.978494623655912</v>
      </c>
      <c r="S3">
        <v>13</v>
      </c>
      <c r="T3">
        <f>100/S19*S3</f>
        <v>20</v>
      </c>
      <c r="V3" t="s">
        <v>1608</v>
      </c>
      <c r="W3" t="s">
        <v>1610</v>
      </c>
      <c r="X3">
        <v>33</v>
      </c>
      <c r="Y3">
        <f>100/X19*X3</f>
        <v>20.121951219512194</v>
      </c>
      <c r="Z3">
        <v>22</v>
      </c>
      <c r="AA3">
        <f>100/Z19*Z3</f>
        <v>17.1875</v>
      </c>
    </row>
    <row r="4" spans="1:27" x14ac:dyDescent="0.25">
      <c r="A4" t="s">
        <v>1608</v>
      </c>
      <c r="B4" t="s">
        <v>1610</v>
      </c>
      <c r="C4">
        <v>225</v>
      </c>
      <c r="D4">
        <f>100/C19*C4</f>
        <v>18.397383483237938</v>
      </c>
      <c r="E4">
        <v>111</v>
      </c>
      <c r="F4">
        <f>100/E19*E4</f>
        <v>15.438108484005562</v>
      </c>
      <c r="H4" t="s">
        <v>1608</v>
      </c>
      <c r="I4" t="s">
        <v>1610</v>
      </c>
      <c r="J4">
        <v>82</v>
      </c>
      <c r="K4">
        <f>100/J19*J4</f>
        <v>17.558886509635975</v>
      </c>
      <c r="L4">
        <v>60</v>
      </c>
      <c r="M4">
        <f>100/L19*L4</f>
        <v>17.751479289940828</v>
      </c>
      <c r="O4" t="s">
        <v>1608</v>
      </c>
      <c r="P4" t="s">
        <v>1610</v>
      </c>
      <c r="Q4">
        <v>13</v>
      </c>
      <c r="R4">
        <f>100/Q19*Q4</f>
        <v>13.978494623655912</v>
      </c>
      <c r="S4">
        <v>8</v>
      </c>
      <c r="T4">
        <f>100/S19*S4</f>
        <v>12.307692307692308</v>
      </c>
      <c r="V4" t="s">
        <v>1608</v>
      </c>
      <c r="W4" t="s">
        <v>1609</v>
      </c>
      <c r="X4">
        <v>26</v>
      </c>
      <c r="Y4">
        <f>100/X19*X4</f>
        <v>15.853658536585366</v>
      </c>
      <c r="Z4">
        <v>15</v>
      </c>
      <c r="AA4">
        <f>100/Z19*Z4</f>
        <v>11.71875</v>
      </c>
    </row>
    <row r="5" spans="1:27" x14ac:dyDescent="0.25">
      <c r="A5" t="s">
        <v>1608</v>
      </c>
      <c r="B5" t="s">
        <v>1611</v>
      </c>
      <c r="C5">
        <v>148</v>
      </c>
      <c r="D5">
        <f>100/C19*C5</f>
        <v>12.101390024529845</v>
      </c>
      <c r="E5">
        <v>66</v>
      </c>
      <c r="F5">
        <f>100/E19*E5</f>
        <v>9.1794158553546588</v>
      </c>
      <c r="H5" t="s">
        <v>1608</v>
      </c>
      <c r="I5" t="s">
        <v>1611</v>
      </c>
      <c r="J5">
        <v>51</v>
      </c>
      <c r="K5">
        <f>100/J19*J5</f>
        <v>10.920770877944326</v>
      </c>
      <c r="L5">
        <v>26</v>
      </c>
      <c r="M5">
        <f>100/L19*L5</f>
        <v>7.6923076923076925</v>
      </c>
      <c r="O5" t="s">
        <v>1608</v>
      </c>
      <c r="P5" t="s">
        <v>1609</v>
      </c>
      <c r="Q5">
        <v>12</v>
      </c>
      <c r="R5">
        <f>100/Q19*Q5</f>
        <v>12.903225806451612</v>
      </c>
      <c r="S5">
        <v>6</v>
      </c>
      <c r="T5">
        <f>100/S19*S5</f>
        <v>9.2307692307692317</v>
      </c>
      <c r="V5" t="s">
        <v>1608</v>
      </c>
      <c r="W5" t="s">
        <v>1614</v>
      </c>
      <c r="X5">
        <v>23</v>
      </c>
      <c r="Y5">
        <f>100/X19*X5</f>
        <v>14.024390243902438</v>
      </c>
      <c r="Z5">
        <v>22</v>
      </c>
      <c r="AA5">
        <f>100/Z19*Z5</f>
        <v>17.1875</v>
      </c>
    </row>
    <row r="6" spans="1:27" x14ac:dyDescent="0.25">
      <c r="A6" t="s">
        <v>1608</v>
      </c>
      <c r="B6" t="s">
        <v>1612</v>
      </c>
      <c r="C6">
        <v>116</v>
      </c>
      <c r="D6">
        <f>100/C19*C6</f>
        <v>9.4848732624693373</v>
      </c>
      <c r="E6">
        <v>62</v>
      </c>
      <c r="F6">
        <f>100/E19*E6</f>
        <v>8.6230876216968007</v>
      </c>
      <c r="H6" t="s">
        <v>1608</v>
      </c>
      <c r="I6" t="s">
        <v>1614</v>
      </c>
      <c r="J6">
        <v>45</v>
      </c>
      <c r="K6">
        <f>100/J19*J6</f>
        <v>9.6359743040685224</v>
      </c>
      <c r="L6">
        <v>40</v>
      </c>
      <c r="M6">
        <f>100/L19*L6</f>
        <v>11.834319526627219</v>
      </c>
      <c r="O6" t="s">
        <v>1608</v>
      </c>
      <c r="P6" t="s">
        <v>1612</v>
      </c>
      <c r="Q6">
        <v>8</v>
      </c>
      <c r="R6">
        <f>100/Q19*Q6</f>
        <v>8.6021505376344081</v>
      </c>
      <c r="S6">
        <v>4</v>
      </c>
      <c r="T6">
        <f>100/S19*S6</f>
        <v>6.1538461538461542</v>
      </c>
      <c r="V6" t="s">
        <v>1608</v>
      </c>
      <c r="W6" t="s">
        <v>1615</v>
      </c>
      <c r="X6">
        <v>14</v>
      </c>
      <c r="Y6">
        <f>100/X19*X6</f>
        <v>8.536585365853659</v>
      </c>
      <c r="Z6">
        <v>12</v>
      </c>
      <c r="AA6">
        <f>100/Z19*Z6</f>
        <v>9.375</v>
      </c>
    </row>
    <row r="7" spans="1:27" x14ac:dyDescent="0.25">
      <c r="A7" t="s">
        <v>1608</v>
      </c>
      <c r="B7" t="s">
        <v>1613</v>
      </c>
      <c r="C7">
        <v>91</v>
      </c>
      <c r="D7">
        <f>100/C19*C7</f>
        <v>7.4407195421095667</v>
      </c>
      <c r="E7">
        <v>41</v>
      </c>
      <c r="F7">
        <f>100/E19*E7</f>
        <v>5.7023643949930456</v>
      </c>
      <c r="H7" t="s">
        <v>1608</v>
      </c>
      <c r="I7" t="s">
        <v>1612</v>
      </c>
      <c r="J7">
        <v>37</v>
      </c>
      <c r="K7">
        <f>100/J19*J7</f>
        <v>7.9229122055674521</v>
      </c>
      <c r="L7">
        <v>29</v>
      </c>
      <c r="M7">
        <f>100/L19*L7</f>
        <v>8.5798816568047336</v>
      </c>
      <c r="O7" t="s">
        <v>1608</v>
      </c>
      <c r="P7" t="s">
        <v>1615</v>
      </c>
      <c r="Q7">
        <v>8</v>
      </c>
      <c r="R7">
        <f>100/Q19*Q7</f>
        <v>8.6021505376344081</v>
      </c>
      <c r="S7">
        <v>7</v>
      </c>
      <c r="T7">
        <f>100/S19*S7</f>
        <v>10.76923076923077</v>
      </c>
      <c r="V7" t="s">
        <v>1608</v>
      </c>
      <c r="W7" t="s">
        <v>1611</v>
      </c>
      <c r="X7">
        <v>13</v>
      </c>
      <c r="Y7">
        <f>100/X19*X7</f>
        <v>7.9268292682926829</v>
      </c>
      <c r="Z7">
        <v>10</v>
      </c>
      <c r="AA7">
        <f>100/Z19*Z7</f>
        <v>7.8125</v>
      </c>
    </row>
    <row r="8" spans="1:27" x14ac:dyDescent="0.25">
      <c r="A8" t="s">
        <v>1608</v>
      </c>
      <c r="B8" t="s">
        <v>1614</v>
      </c>
      <c r="C8">
        <v>82</v>
      </c>
      <c r="D8">
        <f>100/C19*C8</f>
        <v>6.7048242027800491</v>
      </c>
      <c r="E8">
        <v>76</v>
      </c>
      <c r="F8">
        <f>100/E19*E8</f>
        <v>10.570236439499304</v>
      </c>
      <c r="H8" t="s">
        <v>1608</v>
      </c>
      <c r="I8" t="s">
        <v>1613</v>
      </c>
      <c r="J8">
        <v>33</v>
      </c>
      <c r="K8">
        <f>100/J19*J8</f>
        <v>7.0663811563169165</v>
      </c>
      <c r="L8">
        <v>17</v>
      </c>
      <c r="M8">
        <f>100/L19*L8</f>
        <v>5.0295857988165684</v>
      </c>
      <c r="O8" t="s">
        <v>1608</v>
      </c>
      <c r="P8" t="s">
        <v>1611</v>
      </c>
      <c r="Q8">
        <v>6</v>
      </c>
      <c r="R8">
        <f>100/Q19*Q8</f>
        <v>6.4516129032258061</v>
      </c>
      <c r="S8">
        <v>2</v>
      </c>
      <c r="T8">
        <f>100/S19*S8</f>
        <v>3.0769230769230771</v>
      </c>
      <c r="V8" t="s">
        <v>1608</v>
      </c>
      <c r="W8" t="s">
        <v>1616</v>
      </c>
      <c r="X8">
        <v>11</v>
      </c>
      <c r="Y8">
        <f>100/X19*X8</f>
        <v>6.7073170731707314</v>
      </c>
      <c r="Z8">
        <v>11</v>
      </c>
      <c r="AA8">
        <f>100/Z19*Z8</f>
        <v>8.59375</v>
      </c>
    </row>
    <row r="9" spans="1:27" x14ac:dyDescent="0.25">
      <c r="A9" t="s">
        <v>1608</v>
      </c>
      <c r="B9" t="s">
        <v>1615</v>
      </c>
      <c r="C9">
        <v>63</v>
      </c>
      <c r="D9">
        <f>100/C19*C9</f>
        <v>5.1512673753066229</v>
      </c>
      <c r="E9">
        <v>52</v>
      </c>
      <c r="F9">
        <f>100/E19*E9</f>
        <v>7.2322670375521554</v>
      </c>
      <c r="H9" t="s">
        <v>1608</v>
      </c>
      <c r="I9" t="s">
        <v>1617</v>
      </c>
      <c r="J9">
        <v>27</v>
      </c>
      <c r="K9">
        <f>100/J19*J9</f>
        <v>5.7815845824411136</v>
      </c>
      <c r="L9">
        <v>23</v>
      </c>
      <c r="M9">
        <f>100/L19*L9</f>
        <v>6.8047337278106514</v>
      </c>
      <c r="O9" t="s">
        <v>1608</v>
      </c>
      <c r="P9" t="s">
        <v>1613</v>
      </c>
      <c r="Q9">
        <v>6</v>
      </c>
      <c r="R9">
        <f>100/Q19*Q9</f>
        <v>6.4516129032258061</v>
      </c>
      <c r="S9">
        <v>2</v>
      </c>
      <c r="T9">
        <f>100/S19*S9</f>
        <v>3.0769230769230771</v>
      </c>
      <c r="V9" t="s">
        <v>1608</v>
      </c>
      <c r="W9" t="s">
        <v>1612</v>
      </c>
      <c r="X9">
        <v>10</v>
      </c>
      <c r="Y9">
        <f>100/X19*X9</f>
        <v>6.0975609756097562</v>
      </c>
      <c r="Z9">
        <v>8</v>
      </c>
      <c r="AA9">
        <f>100/Z19*Z9</f>
        <v>6.25</v>
      </c>
    </row>
    <row r="10" spans="1:27" x14ac:dyDescent="0.25">
      <c r="A10" t="s">
        <v>1608</v>
      </c>
      <c r="B10" t="s">
        <v>1616</v>
      </c>
      <c r="C10">
        <v>55</v>
      </c>
      <c r="D10">
        <f>100/C19*C10</f>
        <v>4.4971381847914964</v>
      </c>
      <c r="E10">
        <v>52</v>
      </c>
      <c r="F10">
        <f>100/E19*E10</f>
        <v>7.2322670375521554</v>
      </c>
      <c r="H10" t="s">
        <v>1608</v>
      </c>
      <c r="I10" t="s">
        <v>1616</v>
      </c>
      <c r="J10">
        <v>22</v>
      </c>
      <c r="K10">
        <f>100/J19*J10</f>
        <v>4.7109207708779444</v>
      </c>
      <c r="L10">
        <v>20</v>
      </c>
      <c r="M10">
        <f>100/L19*L10</f>
        <v>5.9171597633136095</v>
      </c>
      <c r="O10" t="s">
        <v>1608</v>
      </c>
      <c r="P10" t="s">
        <v>1616</v>
      </c>
      <c r="Q10">
        <v>6</v>
      </c>
      <c r="R10">
        <f>100/Q19*Q10</f>
        <v>6.4516129032258061</v>
      </c>
      <c r="S10">
        <v>6</v>
      </c>
      <c r="T10">
        <f>100/S19*S10</f>
        <v>9.2307692307692317</v>
      </c>
      <c r="V10" t="s">
        <v>1608</v>
      </c>
      <c r="W10" t="s">
        <v>1618</v>
      </c>
      <c r="X10">
        <v>9</v>
      </c>
      <c r="Y10">
        <f>100/X19*X10</f>
        <v>5.48780487804878</v>
      </c>
      <c r="Z10">
        <v>6</v>
      </c>
      <c r="AA10">
        <f>100/Z19*Z10</f>
        <v>4.6875</v>
      </c>
    </row>
    <row r="11" spans="1:27" x14ac:dyDescent="0.25">
      <c r="A11" t="s">
        <v>1608</v>
      </c>
      <c r="B11" t="s">
        <v>1617</v>
      </c>
      <c r="C11">
        <v>43</v>
      </c>
      <c r="D11">
        <f>100/C19*C11</f>
        <v>3.5159443990188062</v>
      </c>
      <c r="E11">
        <v>37</v>
      </c>
      <c r="F11">
        <f>100/E19*E11</f>
        <v>5.1460361613351875</v>
      </c>
      <c r="H11" t="s">
        <v>1608</v>
      </c>
      <c r="I11" t="s">
        <v>1615</v>
      </c>
      <c r="J11">
        <v>21</v>
      </c>
      <c r="K11">
        <f>100/J19*J11</f>
        <v>4.4967880085653107</v>
      </c>
      <c r="L11">
        <v>21</v>
      </c>
      <c r="M11">
        <f>100/L19*L11</f>
        <v>6.2130177514792901</v>
      </c>
      <c r="O11" t="s">
        <v>1608</v>
      </c>
      <c r="P11" t="s">
        <v>1618</v>
      </c>
      <c r="Q11">
        <v>4</v>
      </c>
      <c r="R11">
        <f>100/Q19*Q11</f>
        <v>4.301075268817204</v>
      </c>
      <c r="S11">
        <v>1</v>
      </c>
      <c r="T11">
        <f>100/S19*S11</f>
        <v>1.5384615384615385</v>
      </c>
      <c r="V11" t="s">
        <v>1608</v>
      </c>
      <c r="W11" t="s">
        <v>1613</v>
      </c>
      <c r="X11">
        <v>6</v>
      </c>
      <c r="Y11">
        <f>100/X19*X11</f>
        <v>3.6585365853658534</v>
      </c>
      <c r="Z11">
        <v>4</v>
      </c>
      <c r="AA11">
        <f>100/Z19*Z11</f>
        <v>3.125</v>
      </c>
    </row>
    <row r="12" spans="1:27" x14ac:dyDescent="0.25">
      <c r="A12" t="s">
        <v>1608</v>
      </c>
      <c r="B12" t="s">
        <v>1618</v>
      </c>
      <c r="C12">
        <v>35</v>
      </c>
      <c r="D12">
        <f>100/C19*C12</f>
        <v>2.8618152085036797</v>
      </c>
      <c r="E12">
        <v>16</v>
      </c>
      <c r="F12">
        <f>100/E19*E12</f>
        <v>2.2253129346314324</v>
      </c>
      <c r="H12" t="s">
        <v>1608</v>
      </c>
      <c r="I12" t="s">
        <v>1620</v>
      </c>
      <c r="J12">
        <v>17</v>
      </c>
      <c r="K12">
        <f>100/J19*J12</f>
        <v>3.6402569593147751</v>
      </c>
      <c r="L12">
        <v>12</v>
      </c>
      <c r="M12">
        <f>100/L19*L12</f>
        <v>3.550295857988166</v>
      </c>
      <c r="O12" t="s">
        <v>1608</v>
      </c>
      <c r="P12" t="s">
        <v>1619</v>
      </c>
      <c r="Q12">
        <v>4</v>
      </c>
      <c r="R12">
        <f>100/Q19*Q12</f>
        <v>4.301075268817204</v>
      </c>
      <c r="S12">
        <v>4</v>
      </c>
      <c r="T12">
        <f>100/S19*S12</f>
        <v>6.1538461538461542</v>
      </c>
      <c r="V12" t="s">
        <v>1608</v>
      </c>
      <c r="W12" t="s">
        <v>1617</v>
      </c>
      <c r="X12">
        <v>6</v>
      </c>
      <c r="Y12">
        <f>100/X19*X12</f>
        <v>3.6585365853658534</v>
      </c>
      <c r="Z12">
        <v>5</v>
      </c>
      <c r="AA12">
        <f>100/Z19*Z12</f>
        <v>3.90625</v>
      </c>
    </row>
    <row r="13" spans="1:27" x14ac:dyDescent="0.25">
      <c r="A13" t="s">
        <v>1608</v>
      </c>
      <c r="B13" t="s">
        <v>1619</v>
      </c>
      <c r="C13">
        <v>34</v>
      </c>
      <c r="D13">
        <f>100/C19*C13</f>
        <v>2.7800490596892886</v>
      </c>
      <c r="E13">
        <v>34</v>
      </c>
      <c r="F13">
        <f>100/E19*E13</f>
        <v>4.7287899860917939</v>
      </c>
      <c r="H13" t="s">
        <v>1608</v>
      </c>
      <c r="I13" t="s">
        <v>1619</v>
      </c>
      <c r="J13">
        <v>14</v>
      </c>
      <c r="K13">
        <f>100/J19*J13</f>
        <v>2.9978586723768736</v>
      </c>
      <c r="L13">
        <v>14</v>
      </c>
      <c r="M13">
        <f>100/L19*L13</f>
        <v>4.1420118343195265</v>
      </c>
      <c r="O13" t="s">
        <v>1608</v>
      </c>
      <c r="P13" t="s">
        <v>1617</v>
      </c>
      <c r="Q13">
        <v>4</v>
      </c>
      <c r="R13">
        <f>100/Q19*Q13</f>
        <v>4.301075268817204</v>
      </c>
      <c r="S13">
        <v>3</v>
      </c>
      <c r="T13">
        <f>100/S19*S13</f>
        <v>4.6153846153846159</v>
      </c>
      <c r="V13" t="s">
        <v>1608</v>
      </c>
      <c r="W13" t="s">
        <v>1620</v>
      </c>
      <c r="X13">
        <v>5</v>
      </c>
      <c r="Y13">
        <f>100/X19*X13</f>
        <v>3.0487804878048781</v>
      </c>
      <c r="Z13">
        <v>5</v>
      </c>
      <c r="AA13">
        <f>100/Z19*Z13</f>
        <v>3.90625</v>
      </c>
    </row>
    <row r="14" spans="1:27" x14ac:dyDescent="0.25">
      <c r="A14" t="s">
        <v>1608</v>
      </c>
      <c r="B14" t="s">
        <v>1620</v>
      </c>
      <c r="C14">
        <v>27</v>
      </c>
      <c r="D14">
        <f>100/C19*C14</f>
        <v>2.2076860179885527</v>
      </c>
      <c r="E14">
        <v>22</v>
      </c>
      <c r="F14">
        <f>100/E19*E14</f>
        <v>3.0598052851182196</v>
      </c>
      <c r="H14" t="s">
        <v>1608</v>
      </c>
      <c r="I14" t="s">
        <v>1622</v>
      </c>
      <c r="J14">
        <v>9</v>
      </c>
      <c r="K14">
        <f>100/J19*J14</f>
        <v>1.9271948608137046</v>
      </c>
      <c r="L14">
        <v>9</v>
      </c>
      <c r="M14">
        <f>100/L19*L14</f>
        <v>2.6627218934911245</v>
      </c>
      <c r="O14" t="s">
        <v>1608</v>
      </c>
      <c r="P14" t="s">
        <v>1621</v>
      </c>
      <c r="Q14">
        <v>4</v>
      </c>
      <c r="R14">
        <f>100/Q19*Q14</f>
        <v>4.301075268817204</v>
      </c>
      <c r="S14">
        <v>4</v>
      </c>
      <c r="T14">
        <f>100/S19*S14</f>
        <v>6.1538461538461542</v>
      </c>
      <c r="V14" t="s">
        <v>1608</v>
      </c>
      <c r="W14" t="s">
        <v>1619</v>
      </c>
      <c r="X14">
        <v>3</v>
      </c>
      <c r="Y14">
        <f>100/X19*X14</f>
        <v>1.8292682926829267</v>
      </c>
      <c r="Z14">
        <v>3</v>
      </c>
      <c r="AA14">
        <f>100/Z19*Z14</f>
        <v>2.34375</v>
      </c>
    </row>
    <row r="15" spans="1:27" x14ac:dyDescent="0.25">
      <c r="A15" t="s">
        <v>1608</v>
      </c>
      <c r="B15" t="s">
        <v>1621</v>
      </c>
      <c r="C15">
        <v>25</v>
      </c>
      <c r="D15">
        <f>100/C19*C15</f>
        <v>2.0441537203597711</v>
      </c>
      <c r="E15">
        <v>22</v>
      </c>
      <c r="F15">
        <f>100/E19*E15</f>
        <v>3.0598052851182196</v>
      </c>
      <c r="H15" t="s">
        <v>1608</v>
      </c>
      <c r="I15" t="s">
        <v>1621</v>
      </c>
      <c r="J15">
        <v>9</v>
      </c>
      <c r="K15">
        <f>100/J19*J15</f>
        <v>1.9271948608137046</v>
      </c>
      <c r="L15">
        <v>8</v>
      </c>
      <c r="M15">
        <f>100/L19*L15</f>
        <v>2.3668639053254439</v>
      </c>
      <c r="O15" t="s">
        <v>1608</v>
      </c>
      <c r="P15" t="s">
        <v>1622</v>
      </c>
      <c r="Q15">
        <v>3</v>
      </c>
      <c r="R15">
        <f>100/Q19*Q15</f>
        <v>3.225806451612903</v>
      </c>
      <c r="S15">
        <v>3</v>
      </c>
      <c r="T15">
        <f>100/S19*S15</f>
        <v>4.6153846153846159</v>
      </c>
      <c r="V15" t="s">
        <v>1608</v>
      </c>
      <c r="W15" t="s">
        <v>1621</v>
      </c>
      <c r="X15">
        <v>3</v>
      </c>
      <c r="Y15">
        <f>100/X19*X15</f>
        <v>1.8292682926829267</v>
      </c>
      <c r="Z15">
        <v>3</v>
      </c>
      <c r="AA15">
        <f>100/Z19*Z15</f>
        <v>2.34375</v>
      </c>
    </row>
    <row r="16" spans="1:27" x14ac:dyDescent="0.25">
      <c r="A16" t="s">
        <v>1608</v>
      </c>
      <c r="B16" t="s">
        <v>1622</v>
      </c>
      <c r="C16">
        <v>18</v>
      </c>
      <c r="D16">
        <f>100/C19*C16</f>
        <v>1.4717906786590351</v>
      </c>
      <c r="E16">
        <v>16</v>
      </c>
      <c r="F16">
        <f>100/E19*E16</f>
        <v>2.2253129346314324</v>
      </c>
      <c r="H16" t="s">
        <v>1608</v>
      </c>
      <c r="I16" t="s">
        <v>1623</v>
      </c>
      <c r="J16">
        <v>6</v>
      </c>
      <c r="K16">
        <f>100/J19*J16</f>
        <v>1.2847965738758029</v>
      </c>
      <c r="L16">
        <v>6</v>
      </c>
      <c r="M16">
        <f>100/L19*L16</f>
        <v>1.775147928994083</v>
      </c>
      <c r="O16" t="s">
        <v>1608</v>
      </c>
      <c r="P16" t="s">
        <v>1620</v>
      </c>
      <c r="Q16">
        <v>2</v>
      </c>
      <c r="R16">
        <f>100/Q19*Q16</f>
        <v>2.150537634408602</v>
      </c>
      <c r="S16">
        <v>2</v>
      </c>
      <c r="T16">
        <f>100/S19*S16</f>
        <v>3.0769230769230771</v>
      </c>
      <c r="V16" t="s">
        <v>1608</v>
      </c>
      <c r="W16" t="s">
        <v>1622</v>
      </c>
      <c r="X16">
        <v>2</v>
      </c>
      <c r="Y16">
        <f>100/X19*X16</f>
        <v>1.2195121951219512</v>
      </c>
      <c r="Z16">
        <v>2</v>
      </c>
      <c r="AA16">
        <f>100/Z19*Z16</f>
        <v>1.5625</v>
      </c>
    </row>
    <row r="17" spans="1:27" x14ac:dyDescent="0.25">
      <c r="A17" t="s">
        <v>1608</v>
      </c>
      <c r="B17" t="s">
        <v>1623</v>
      </c>
      <c r="C17">
        <v>16</v>
      </c>
      <c r="D17">
        <f>100/C19*C17</f>
        <v>1.3082583810302535</v>
      </c>
      <c r="E17">
        <v>14</v>
      </c>
      <c r="F17">
        <f>100/E19*E17</f>
        <v>1.9471488178025034</v>
      </c>
      <c r="H17" t="s">
        <v>1608</v>
      </c>
      <c r="I17" t="s">
        <v>1618</v>
      </c>
      <c r="J17">
        <v>5</v>
      </c>
      <c r="K17">
        <f>100/J19*J17</f>
        <v>1.0706638115631693</v>
      </c>
      <c r="L17">
        <v>3</v>
      </c>
      <c r="M17">
        <f>100/L19*L17</f>
        <v>0.88757396449704151</v>
      </c>
      <c r="O17" t="s">
        <v>1608</v>
      </c>
      <c r="P17" t="s">
        <v>1624</v>
      </c>
      <c r="Q17">
        <v>0</v>
      </c>
      <c r="R17">
        <f>100/Q19*Q17</f>
        <v>0</v>
      </c>
      <c r="S17">
        <v>0</v>
      </c>
      <c r="T17">
        <f>100/S19*S17</f>
        <v>0</v>
      </c>
      <c r="V17" t="s">
        <v>1608</v>
      </c>
      <c r="W17" t="s">
        <v>1624</v>
      </c>
      <c r="X17">
        <v>0</v>
      </c>
      <c r="Y17">
        <f>100/X19*X17</f>
        <v>0</v>
      </c>
      <c r="Z17">
        <v>0</v>
      </c>
      <c r="AA17">
        <f>100/Z19*Z17</f>
        <v>0</v>
      </c>
    </row>
    <row r="18" spans="1:27" x14ac:dyDescent="0.25">
      <c r="A18" t="s">
        <v>1608</v>
      </c>
      <c r="B18" t="s">
        <v>1624</v>
      </c>
      <c r="C18">
        <v>1</v>
      </c>
      <c r="D18">
        <f>100/C19*C18</f>
        <v>8.1766148814390843E-2</v>
      </c>
      <c r="E18">
        <v>1</v>
      </c>
      <c r="F18">
        <f>100/E19*E18</f>
        <v>0.13908205841446453</v>
      </c>
      <c r="H18" t="s">
        <v>1608</v>
      </c>
      <c r="I18" t="s">
        <v>1624</v>
      </c>
      <c r="J18">
        <v>0</v>
      </c>
      <c r="K18">
        <f>100/J19*J18</f>
        <v>0</v>
      </c>
      <c r="L18">
        <v>0</v>
      </c>
      <c r="M18">
        <f>100/L19*L18</f>
        <v>0</v>
      </c>
      <c r="O18" t="s">
        <v>1608</v>
      </c>
      <c r="P18" t="s">
        <v>1623</v>
      </c>
      <c r="Q18">
        <v>0</v>
      </c>
      <c r="R18">
        <f>100/Q19*Q18</f>
        <v>0</v>
      </c>
      <c r="S18">
        <v>0</v>
      </c>
      <c r="T18">
        <f>100/S19*S18</f>
        <v>0</v>
      </c>
      <c r="V18" t="s">
        <v>1608</v>
      </c>
      <c r="W18" t="s">
        <v>1623</v>
      </c>
      <c r="X18">
        <v>0</v>
      </c>
      <c r="Y18">
        <f>100/X19*X18</f>
        <v>0</v>
      </c>
      <c r="Z18">
        <v>0</v>
      </c>
      <c r="AA18">
        <f>100/Z19*Z18</f>
        <v>0</v>
      </c>
    </row>
    <row r="19" spans="1:27" x14ac:dyDescent="0.25">
      <c r="C19">
        <f>SUM(C3:C18)</f>
        <v>1223</v>
      </c>
      <c r="E19">
        <f>SUM(E3:E18)</f>
        <v>719</v>
      </c>
      <c r="J19">
        <f>SUM(J3:J18)</f>
        <v>467</v>
      </c>
      <c r="L19">
        <f>SUM(L3:L18)</f>
        <v>338</v>
      </c>
      <c r="Q19">
        <f>SUM(Q3:Q18)</f>
        <v>93</v>
      </c>
      <c r="S19">
        <f>SUM(S3:S18)</f>
        <v>65</v>
      </c>
      <c r="X19">
        <f>SUM(X3:X18)</f>
        <v>164</v>
      </c>
      <c r="Z19">
        <f>SUM(Z3:Z18)</f>
        <v>128</v>
      </c>
    </row>
    <row r="21" spans="1:27" x14ac:dyDescent="0.25">
      <c r="A21" t="s">
        <v>1625</v>
      </c>
      <c r="B21" t="s">
        <v>1626</v>
      </c>
      <c r="C21">
        <v>103</v>
      </c>
      <c r="D21">
        <f>100/C36*C21</f>
        <v>18.864468864468865</v>
      </c>
      <c r="E21">
        <v>81</v>
      </c>
      <c r="F21">
        <f>100/E36*E21</f>
        <v>21.259842519685041</v>
      </c>
      <c r="H21" t="s">
        <v>1625</v>
      </c>
      <c r="I21" t="s">
        <v>1626</v>
      </c>
      <c r="J21">
        <v>48</v>
      </c>
      <c r="K21">
        <f>100/J36*J21</f>
        <v>17.647058823529413</v>
      </c>
      <c r="L21">
        <v>39</v>
      </c>
      <c r="M21">
        <f>100/L36*L21</f>
        <v>20.103092783505154</v>
      </c>
      <c r="O21" t="s">
        <v>1625</v>
      </c>
      <c r="P21" t="s">
        <v>1626</v>
      </c>
      <c r="Q21">
        <v>19</v>
      </c>
      <c r="R21">
        <f>100/Q36*Q21</f>
        <v>16.814159292035399</v>
      </c>
      <c r="S21">
        <v>12</v>
      </c>
      <c r="T21">
        <f>100/S36*S21</f>
        <v>17.647058823529413</v>
      </c>
      <c r="V21" t="s">
        <v>1625</v>
      </c>
      <c r="W21" t="s">
        <v>1626</v>
      </c>
      <c r="X21">
        <v>17</v>
      </c>
      <c r="Y21">
        <f>100/X36*X21</f>
        <v>16.346153846153847</v>
      </c>
      <c r="Z21">
        <v>12</v>
      </c>
      <c r="AA21">
        <f>100/Z36*Z21</f>
        <v>15.584415584415584</v>
      </c>
    </row>
    <row r="22" spans="1:27" x14ac:dyDescent="0.25">
      <c r="A22" t="s">
        <v>1625</v>
      </c>
      <c r="B22" t="s">
        <v>1627</v>
      </c>
      <c r="C22">
        <v>82</v>
      </c>
      <c r="D22">
        <f>100/C36*C22</f>
        <v>15.018315018315016</v>
      </c>
      <c r="E22">
        <v>43</v>
      </c>
      <c r="F22">
        <f>100/E36*E22</f>
        <v>11.286089238845145</v>
      </c>
      <c r="H22" t="s">
        <v>1625</v>
      </c>
      <c r="I22" t="s">
        <v>1629</v>
      </c>
      <c r="J22">
        <v>37</v>
      </c>
      <c r="K22">
        <f>100/J36*J22</f>
        <v>13.602941176470589</v>
      </c>
      <c r="L22">
        <v>29</v>
      </c>
      <c r="M22">
        <f>100/L36*L22</f>
        <v>14.948453608247421</v>
      </c>
      <c r="O22" t="s">
        <v>1625</v>
      </c>
      <c r="P22" t="s">
        <v>1628</v>
      </c>
      <c r="Q22">
        <v>16</v>
      </c>
      <c r="R22">
        <f>100/Q36*Q22</f>
        <v>14.159292035398231</v>
      </c>
      <c r="S22">
        <v>4</v>
      </c>
      <c r="T22">
        <f>100/S36*S22</f>
        <v>5.882352941176471</v>
      </c>
      <c r="V22" t="s">
        <v>1625</v>
      </c>
      <c r="W22" t="s">
        <v>1627</v>
      </c>
      <c r="X22">
        <v>13</v>
      </c>
      <c r="Y22">
        <f>100/X36*X22</f>
        <v>12.5</v>
      </c>
      <c r="Z22">
        <v>9</v>
      </c>
      <c r="AA22">
        <f>100/Z36*Z22</f>
        <v>11.688311688311689</v>
      </c>
    </row>
    <row r="23" spans="1:27" x14ac:dyDescent="0.25">
      <c r="A23" t="s">
        <v>1625</v>
      </c>
      <c r="B23" t="s">
        <v>1628</v>
      </c>
      <c r="C23">
        <v>55</v>
      </c>
      <c r="D23">
        <f>100/C36*C23</f>
        <v>10.073260073260073</v>
      </c>
      <c r="E23">
        <v>21</v>
      </c>
      <c r="F23">
        <f>100/E36*E23</f>
        <v>5.5118110236220472</v>
      </c>
      <c r="H23" t="s">
        <v>1625</v>
      </c>
      <c r="I23" t="s">
        <v>1628</v>
      </c>
      <c r="J23">
        <v>36</v>
      </c>
      <c r="K23">
        <f>100/J36*J23</f>
        <v>13.23529411764706</v>
      </c>
      <c r="L23">
        <v>15</v>
      </c>
      <c r="M23">
        <f>100/L36*L23</f>
        <v>7.7319587628865971</v>
      </c>
      <c r="O23" t="s">
        <v>1625</v>
      </c>
      <c r="P23" t="s">
        <v>1631</v>
      </c>
      <c r="Q23">
        <v>13</v>
      </c>
      <c r="R23">
        <f>100/Q36*Q23</f>
        <v>11.504424778761063</v>
      </c>
      <c r="S23">
        <v>7</v>
      </c>
      <c r="T23">
        <f>100/S36*S23</f>
        <v>10.294117647058824</v>
      </c>
      <c r="V23" t="s">
        <v>1625</v>
      </c>
      <c r="W23" t="s">
        <v>1629</v>
      </c>
      <c r="X23">
        <v>12</v>
      </c>
      <c r="Y23">
        <f>100/X36*X23</f>
        <v>11.538461538461538</v>
      </c>
      <c r="Z23">
        <v>9</v>
      </c>
      <c r="AA23">
        <f>100/Z36*Z23</f>
        <v>11.688311688311689</v>
      </c>
    </row>
    <row r="24" spans="1:27" x14ac:dyDescent="0.25">
      <c r="A24" t="s">
        <v>1625</v>
      </c>
      <c r="B24" t="s">
        <v>1629</v>
      </c>
      <c r="C24">
        <v>45</v>
      </c>
      <c r="D24">
        <f>100/C36*C24</f>
        <v>8.2417582417582409</v>
      </c>
      <c r="E24">
        <v>39</v>
      </c>
      <c r="F24">
        <f>100/E36*E24</f>
        <v>10.236220472440944</v>
      </c>
      <c r="H24" t="s">
        <v>1625</v>
      </c>
      <c r="I24" t="s">
        <v>1627</v>
      </c>
      <c r="J24">
        <v>30</v>
      </c>
      <c r="K24">
        <f>100/J36*J24</f>
        <v>11.029411764705884</v>
      </c>
      <c r="L24">
        <v>18</v>
      </c>
      <c r="M24">
        <f>100/L36*L24</f>
        <v>9.2783505154639165</v>
      </c>
      <c r="O24" t="s">
        <v>1625</v>
      </c>
      <c r="P24" t="s">
        <v>1629</v>
      </c>
      <c r="Q24">
        <v>12</v>
      </c>
      <c r="R24">
        <f>100/Q36*Q24</f>
        <v>10.619469026548673</v>
      </c>
      <c r="S24">
        <v>10</v>
      </c>
      <c r="T24">
        <f>100/S36*S24</f>
        <v>14.705882352941178</v>
      </c>
      <c r="V24" t="s">
        <v>1625</v>
      </c>
      <c r="W24" t="s">
        <v>1628</v>
      </c>
      <c r="X24">
        <v>11</v>
      </c>
      <c r="Y24">
        <f>100/X36*X24</f>
        <v>10.576923076923077</v>
      </c>
      <c r="Z24">
        <v>6</v>
      </c>
      <c r="AA24">
        <f>100/Z36*Z24</f>
        <v>7.7922077922077921</v>
      </c>
    </row>
    <row r="25" spans="1:27" x14ac:dyDescent="0.25">
      <c r="A25" t="s">
        <v>1625</v>
      </c>
      <c r="B25" t="s">
        <v>1630</v>
      </c>
      <c r="C25">
        <v>40</v>
      </c>
      <c r="D25">
        <f>100/C36*C25</f>
        <v>7.3260073260073257</v>
      </c>
      <c r="E25">
        <v>35</v>
      </c>
      <c r="F25">
        <f>100/E36*E25</f>
        <v>9.1863517060367457</v>
      </c>
      <c r="H25" t="s">
        <v>1625</v>
      </c>
      <c r="I25" t="s">
        <v>1631</v>
      </c>
      <c r="J25">
        <v>23</v>
      </c>
      <c r="K25">
        <f>100/J36*J25</f>
        <v>8.4558823529411775</v>
      </c>
      <c r="L25">
        <v>14</v>
      </c>
      <c r="M25">
        <f>100/L36*L25</f>
        <v>7.216494845360824</v>
      </c>
      <c r="O25" t="s">
        <v>1625</v>
      </c>
      <c r="P25" t="s">
        <v>1630</v>
      </c>
      <c r="Q25">
        <v>12</v>
      </c>
      <c r="R25">
        <f>100/Q36*Q25</f>
        <v>10.619469026548673</v>
      </c>
      <c r="S25">
        <v>9</v>
      </c>
      <c r="T25">
        <f>100/S36*S25</f>
        <v>13.23529411764706</v>
      </c>
      <c r="V25" t="s">
        <v>1625</v>
      </c>
      <c r="W25" t="s">
        <v>1633</v>
      </c>
      <c r="X25">
        <v>10</v>
      </c>
      <c r="Y25">
        <f>100/X36*X25</f>
        <v>9.615384615384615</v>
      </c>
      <c r="Z25">
        <v>7</v>
      </c>
      <c r="AA25">
        <f>100/Z36*Z25</f>
        <v>9.0909090909090899</v>
      </c>
    </row>
    <row r="26" spans="1:27" x14ac:dyDescent="0.25">
      <c r="A26" t="s">
        <v>1625</v>
      </c>
      <c r="B26" t="s">
        <v>1631</v>
      </c>
      <c r="C26">
        <v>38</v>
      </c>
      <c r="D26">
        <f>100/C36*C26</f>
        <v>6.959706959706959</v>
      </c>
      <c r="E26">
        <v>26</v>
      </c>
      <c r="F26">
        <f>100/E36*E26</f>
        <v>6.8241469816272966</v>
      </c>
      <c r="H26" t="s">
        <v>1625</v>
      </c>
      <c r="I26" t="s">
        <v>1633</v>
      </c>
      <c r="J26">
        <v>20</v>
      </c>
      <c r="K26">
        <f>100/J36*J26</f>
        <v>7.3529411764705888</v>
      </c>
      <c r="L26">
        <v>17</v>
      </c>
      <c r="M26">
        <f>100/L36*L26</f>
        <v>8.7628865979381434</v>
      </c>
      <c r="O26" t="s">
        <v>1625</v>
      </c>
      <c r="P26" t="s">
        <v>1633</v>
      </c>
      <c r="Q26">
        <v>11</v>
      </c>
      <c r="R26">
        <f>100/Q36*Q26</f>
        <v>9.7345132743362832</v>
      </c>
      <c r="S26">
        <v>8</v>
      </c>
      <c r="T26">
        <f>100/S36*S26</f>
        <v>11.764705882352942</v>
      </c>
      <c r="V26" t="s">
        <v>1625</v>
      </c>
      <c r="W26" t="s">
        <v>1631</v>
      </c>
      <c r="X26">
        <v>9</v>
      </c>
      <c r="Y26">
        <f>100/X36*X26</f>
        <v>8.6538461538461533</v>
      </c>
      <c r="Z26">
        <v>4</v>
      </c>
      <c r="AA26">
        <f>100/Z36*Z26</f>
        <v>5.1948051948051948</v>
      </c>
    </row>
    <row r="27" spans="1:27" x14ac:dyDescent="0.25">
      <c r="A27" t="s">
        <v>1625</v>
      </c>
      <c r="B27" t="s">
        <v>1632</v>
      </c>
      <c r="C27">
        <v>35</v>
      </c>
      <c r="D27">
        <f>100/C36*C27</f>
        <v>6.4102564102564097</v>
      </c>
      <c r="E27">
        <v>11</v>
      </c>
      <c r="F27">
        <f>100/E36*E27</f>
        <v>2.8871391076115485</v>
      </c>
      <c r="H27" t="s">
        <v>1625</v>
      </c>
      <c r="I27" t="s">
        <v>1630</v>
      </c>
      <c r="J27">
        <v>18</v>
      </c>
      <c r="K27">
        <f>100/J36*J27</f>
        <v>6.6176470588235299</v>
      </c>
      <c r="L27">
        <v>16</v>
      </c>
      <c r="M27">
        <f>100/L36*L27</f>
        <v>8.2474226804123703</v>
      </c>
      <c r="O27" t="s">
        <v>1625</v>
      </c>
      <c r="P27" t="s">
        <v>1627</v>
      </c>
      <c r="Q27">
        <v>11</v>
      </c>
      <c r="R27">
        <f>100/Q36*Q27</f>
        <v>9.7345132743362832</v>
      </c>
      <c r="S27">
        <v>5</v>
      </c>
      <c r="T27">
        <f>100/S36*S27</f>
        <v>7.3529411764705888</v>
      </c>
      <c r="V27" t="s">
        <v>1625</v>
      </c>
      <c r="W27" t="s">
        <v>1638</v>
      </c>
      <c r="X27">
        <v>7</v>
      </c>
      <c r="Y27">
        <f>100/X36*X27</f>
        <v>6.7307692307692308</v>
      </c>
      <c r="Z27">
        <v>7</v>
      </c>
      <c r="AA27">
        <f>100/Z36*Z27</f>
        <v>9.0909090909090899</v>
      </c>
    </row>
    <row r="28" spans="1:27" x14ac:dyDescent="0.25">
      <c r="A28" t="s">
        <v>1625</v>
      </c>
      <c r="B28" t="s">
        <v>1633</v>
      </c>
      <c r="C28">
        <v>34</v>
      </c>
      <c r="D28">
        <f>100/C36*C28</f>
        <v>6.2271062271062263</v>
      </c>
      <c r="E28">
        <v>31</v>
      </c>
      <c r="F28">
        <f>100/E36*E28</f>
        <v>8.1364829396325451</v>
      </c>
      <c r="H28" t="s">
        <v>1625</v>
      </c>
      <c r="I28" t="s">
        <v>1632</v>
      </c>
      <c r="J28">
        <v>16</v>
      </c>
      <c r="K28">
        <f>100/J36*J28</f>
        <v>5.882352941176471</v>
      </c>
      <c r="L28">
        <v>5</v>
      </c>
      <c r="M28">
        <f>100/L36*L28</f>
        <v>2.5773195876288657</v>
      </c>
      <c r="O28" t="s">
        <v>1625</v>
      </c>
      <c r="P28" t="s">
        <v>1632</v>
      </c>
      <c r="Q28">
        <v>6</v>
      </c>
      <c r="R28">
        <f>100/Q36*Q28</f>
        <v>5.3097345132743365</v>
      </c>
      <c r="S28">
        <v>2</v>
      </c>
      <c r="T28">
        <f>100/S36*S28</f>
        <v>2.9411764705882355</v>
      </c>
      <c r="V28" t="s">
        <v>1625</v>
      </c>
      <c r="W28" t="s">
        <v>1635</v>
      </c>
      <c r="X28">
        <v>6</v>
      </c>
      <c r="Y28">
        <f>100/X36*X28</f>
        <v>5.7692307692307692</v>
      </c>
      <c r="Z28">
        <v>6</v>
      </c>
      <c r="AA28">
        <f>100/Z36*Z28</f>
        <v>7.7922077922077921</v>
      </c>
    </row>
    <row r="29" spans="1:27" x14ac:dyDescent="0.25">
      <c r="A29" t="s">
        <v>1625</v>
      </c>
      <c r="B29" t="s">
        <v>1634</v>
      </c>
      <c r="C29">
        <v>30</v>
      </c>
      <c r="D29">
        <f>100/C36*C29</f>
        <v>5.4945054945054945</v>
      </c>
      <c r="E29">
        <v>14</v>
      </c>
      <c r="F29">
        <f>100/E36*E29</f>
        <v>3.674540682414698</v>
      </c>
      <c r="H29" t="s">
        <v>1625</v>
      </c>
      <c r="I29" t="s">
        <v>1637</v>
      </c>
      <c r="J29">
        <v>15</v>
      </c>
      <c r="K29">
        <f>100/J36*J29</f>
        <v>5.514705882352942</v>
      </c>
      <c r="L29">
        <v>14</v>
      </c>
      <c r="M29">
        <f>100/L36*L29</f>
        <v>7.216494845360824</v>
      </c>
      <c r="O29" t="s">
        <v>1625</v>
      </c>
      <c r="P29" t="s">
        <v>1638</v>
      </c>
      <c r="Q29">
        <v>5</v>
      </c>
      <c r="R29">
        <f>100/Q36*Q29</f>
        <v>4.4247787610619476</v>
      </c>
      <c r="S29">
        <v>5</v>
      </c>
      <c r="T29">
        <f>100/S36*S29</f>
        <v>7.3529411764705888</v>
      </c>
      <c r="V29" t="s">
        <v>1625</v>
      </c>
      <c r="W29" t="s">
        <v>1630</v>
      </c>
      <c r="X29">
        <v>5</v>
      </c>
      <c r="Y29">
        <f>100/X36*X29</f>
        <v>4.8076923076923075</v>
      </c>
      <c r="Z29">
        <v>5</v>
      </c>
      <c r="AA29">
        <f>100/Z36*Z29</f>
        <v>6.4935064935064934</v>
      </c>
    </row>
    <row r="30" spans="1:27" x14ac:dyDescent="0.25">
      <c r="A30" t="s">
        <v>1625</v>
      </c>
      <c r="B30" t="s">
        <v>1635</v>
      </c>
      <c r="C30">
        <v>30</v>
      </c>
      <c r="D30">
        <f>100/C36*C30</f>
        <v>5.4945054945054945</v>
      </c>
      <c r="E30">
        <v>30</v>
      </c>
      <c r="F30">
        <f>100/E36*E30</f>
        <v>7.8740157480314963</v>
      </c>
      <c r="H30" t="s">
        <v>1625</v>
      </c>
      <c r="I30" t="s">
        <v>1638</v>
      </c>
      <c r="J30">
        <v>8</v>
      </c>
      <c r="K30">
        <f>100/J36*J30</f>
        <v>2.9411764705882355</v>
      </c>
      <c r="L30">
        <v>8</v>
      </c>
      <c r="M30">
        <f>100/L36*L30</f>
        <v>4.1237113402061851</v>
      </c>
      <c r="O30" t="s">
        <v>1625</v>
      </c>
      <c r="P30" t="s">
        <v>1634</v>
      </c>
      <c r="Q30">
        <v>4</v>
      </c>
      <c r="R30">
        <f>100/Q36*Q30</f>
        <v>3.5398230088495577</v>
      </c>
      <c r="S30">
        <v>2</v>
      </c>
      <c r="T30">
        <f>100/S36*S30</f>
        <v>2.9411764705882355</v>
      </c>
      <c r="V30" t="s">
        <v>1625</v>
      </c>
      <c r="W30" t="s">
        <v>1636</v>
      </c>
      <c r="X30">
        <v>4</v>
      </c>
      <c r="Y30">
        <f>100/X36*X30</f>
        <v>3.8461538461538463</v>
      </c>
      <c r="Z30">
        <v>4</v>
      </c>
      <c r="AA30">
        <f>100/Z36*Z30</f>
        <v>5.1948051948051948</v>
      </c>
    </row>
    <row r="31" spans="1:27" x14ac:dyDescent="0.25">
      <c r="A31" t="s">
        <v>1625</v>
      </c>
      <c r="B31" t="s">
        <v>1636</v>
      </c>
      <c r="C31">
        <v>18</v>
      </c>
      <c r="D31">
        <f>100/C36*C31</f>
        <v>3.2967032967032965</v>
      </c>
      <c r="E31">
        <v>16</v>
      </c>
      <c r="F31">
        <f>100/E36*E31</f>
        <v>4.1994750656167978</v>
      </c>
      <c r="H31" t="s">
        <v>1625</v>
      </c>
      <c r="I31" t="s">
        <v>1635</v>
      </c>
      <c r="J31">
        <v>8</v>
      </c>
      <c r="K31">
        <f>100/J36*J31</f>
        <v>2.9411764705882355</v>
      </c>
      <c r="L31">
        <v>8</v>
      </c>
      <c r="M31">
        <f>100/L36*L31</f>
        <v>4.1237113402061851</v>
      </c>
      <c r="O31" t="s">
        <v>1625</v>
      </c>
      <c r="P31" t="s">
        <v>1635</v>
      </c>
      <c r="Q31">
        <v>2</v>
      </c>
      <c r="R31">
        <f>100/Q36*Q31</f>
        <v>1.7699115044247788</v>
      </c>
      <c r="S31">
        <v>2</v>
      </c>
      <c r="T31">
        <f>100/S36*S31</f>
        <v>2.9411764705882355</v>
      </c>
      <c r="V31" t="s">
        <v>1625</v>
      </c>
      <c r="W31" t="s">
        <v>1634</v>
      </c>
      <c r="X31">
        <v>4</v>
      </c>
      <c r="Y31">
        <f>100/X36*X31</f>
        <v>3.8461538461538463</v>
      </c>
      <c r="Z31">
        <v>3</v>
      </c>
      <c r="AA31">
        <f>100/Z36*Z31</f>
        <v>3.8961038961038961</v>
      </c>
    </row>
    <row r="32" spans="1:27" x14ac:dyDescent="0.25">
      <c r="A32" t="s">
        <v>1625</v>
      </c>
      <c r="B32" t="s">
        <v>1637</v>
      </c>
      <c r="C32">
        <v>17</v>
      </c>
      <c r="D32">
        <f>100/C36*C32</f>
        <v>3.1135531135531131</v>
      </c>
      <c r="E32">
        <v>16</v>
      </c>
      <c r="F32">
        <f>100/E36*E32</f>
        <v>4.1994750656167978</v>
      </c>
      <c r="H32" t="s">
        <v>1625</v>
      </c>
      <c r="I32" t="s">
        <v>1639</v>
      </c>
      <c r="J32">
        <v>5</v>
      </c>
      <c r="K32">
        <f>100/J36*J32</f>
        <v>1.8382352941176472</v>
      </c>
      <c r="L32">
        <v>4</v>
      </c>
      <c r="M32">
        <f>100/L36*L32</f>
        <v>2.0618556701030926</v>
      </c>
      <c r="O32" t="s">
        <v>1625</v>
      </c>
      <c r="P32" t="s">
        <v>1640</v>
      </c>
      <c r="Q32">
        <v>1</v>
      </c>
      <c r="R32">
        <f>100/Q36*Q32</f>
        <v>0.88495575221238942</v>
      </c>
      <c r="S32">
        <v>1</v>
      </c>
      <c r="T32">
        <f>100/S36*S32</f>
        <v>1.4705882352941178</v>
      </c>
      <c r="V32" t="s">
        <v>1625</v>
      </c>
      <c r="W32" t="s">
        <v>1632</v>
      </c>
      <c r="X32">
        <v>3</v>
      </c>
      <c r="Y32">
        <f>100/X36*X32</f>
        <v>2.8846153846153846</v>
      </c>
      <c r="Z32">
        <v>2</v>
      </c>
      <c r="AA32">
        <f>100/Z36*Z32</f>
        <v>2.5974025974025974</v>
      </c>
    </row>
    <row r="33" spans="1:27" x14ac:dyDescent="0.25">
      <c r="A33" t="s">
        <v>1625</v>
      </c>
      <c r="B33" t="s">
        <v>1638</v>
      </c>
      <c r="C33">
        <v>11</v>
      </c>
      <c r="D33">
        <f>100/C36*C33</f>
        <v>2.0146520146520146</v>
      </c>
      <c r="E33">
        <v>11</v>
      </c>
      <c r="F33">
        <f>100/E36*E33</f>
        <v>2.8871391076115485</v>
      </c>
      <c r="H33" t="s">
        <v>1625</v>
      </c>
      <c r="I33" t="s">
        <v>1634</v>
      </c>
      <c r="J33">
        <v>4</v>
      </c>
      <c r="K33">
        <f>100/J36*J33</f>
        <v>1.4705882352941178</v>
      </c>
      <c r="L33">
        <v>3</v>
      </c>
      <c r="M33">
        <f>100/L36*L33</f>
        <v>1.5463917525773194</v>
      </c>
      <c r="O33" t="s">
        <v>1625</v>
      </c>
      <c r="P33" t="s">
        <v>1636</v>
      </c>
      <c r="Q33">
        <v>1</v>
      </c>
      <c r="R33">
        <f>100/Q36*Q33</f>
        <v>0.88495575221238942</v>
      </c>
      <c r="S33">
        <v>1</v>
      </c>
      <c r="T33">
        <f>100/S36*S33</f>
        <v>1.4705882352941178</v>
      </c>
      <c r="V33" t="s">
        <v>1625</v>
      </c>
      <c r="W33" t="s">
        <v>1637</v>
      </c>
      <c r="X33">
        <v>2</v>
      </c>
      <c r="Y33">
        <f>100/X36*X33</f>
        <v>1.9230769230769231</v>
      </c>
      <c r="Z33">
        <v>2</v>
      </c>
      <c r="AA33">
        <f>100/Z36*Z33</f>
        <v>2.5974025974025974</v>
      </c>
    </row>
    <row r="34" spans="1:27" x14ac:dyDescent="0.25">
      <c r="A34" t="s">
        <v>1625</v>
      </c>
      <c r="B34" t="s">
        <v>1639</v>
      </c>
      <c r="C34">
        <v>6</v>
      </c>
      <c r="D34">
        <f>100/C36*C34</f>
        <v>1.0989010989010988</v>
      </c>
      <c r="E34">
        <v>6</v>
      </c>
      <c r="F34">
        <f>100/E36*E34</f>
        <v>1.5748031496062991</v>
      </c>
      <c r="H34" t="s">
        <v>1625</v>
      </c>
      <c r="I34" t="s">
        <v>1636</v>
      </c>
      <c r="J34">
        <v>4</v>
      </c>
      <c r="K34">
        <f>100/J36*J34</f>
        <v>1.4705882352941178</v>
      </c>
      <c r="L34">
        <v>4</v>
      </c>
      <c r="M34">
        <f>100/L36*L34</f>
        <v>2.0618556701030926</v>
      </c>
      <c r="O34" t="s">
        <v>1625</v>
      </c>
      <c r="P34" t="s">
        <v>1637</v>
      </c>
      <c r="Q34">
        <v>0</v>
      </c>
      <c r="R34">
        <f>100/Q36*Q34</f>
        <v>0</v>
      </c>
      <c r="S34">
        <v>0</v>
      </c>
      <c r="T34">
        <f>100/S36*S34</f>
        <v>0</v>
      </c>
      <c r="V34" t="s">
        <v>1625</v>
      </c>
      <c r="W34" t="s">
        <v>1639</v>
      </c>
      <c r="X34">
        <v>1</v>
      </c>
      <c r="Y34">
        <f>100/X36*X34</f>
        <v>0.96153846153846156</v>
      </c>
      <c r="Z34">
        <v>1</v>
      </c>
      <c r="AA34">
        <f>100/Z36*Z34</f>
        <v>1.2987012987012987</v>
      </c>
    </row>
    <row r="35" spans="1:27" x14ac:dyDescent="0.25">
      <c r="A35" t="s">
        <v>1625</v>
      </c>
      <c r="B35" t="s">
        <v>1640</v>
      </c>
      <c r="C35">
        <v>2</v>
      </c>
      <c r="D35">
        <f>100/C36*C35</f>
        <v>0.36630036630036628</v>
      </c>
      <c r="E35">
        <v>1</v>
      </c>
      <c r="F35">
        <f>100/E36*E35</f>
        <v>0.26246719160104987</v>
      </c>
      <c r="H35" t="s">
        <v>1625</v>
      </c>
      <c r="I35" t="s">
        <v>1640</v>
      </c>
      <c r="J35">
        <v>0</v>
      </c>
      <c r="K35">
        <f>100/J36*J35</f>
        <v>0</v>
      </c>
      <c r="L35">
        <v>0</v>
      </c>
      <c r="M35">
        <f>100/L36*L35</f>
        <v>0</v>
      </c>
      <c r="O35" t="s">
        <v>1625</v>
      </c>
      <c r="P35" t="s">
        <v>1639</v>
      </c>
      <c r="Q35">
        <v>0</v>
      </c>
      <c r="R35">
        <f>100/Q36*Q35</f>
        <v>0</v>
      </c>
      <c r="S35">
        <v>0</v>
      </c>
      <c r="T35">
        <f>100/S36*S35</f>
        <v>0</v>
      </c>
      <c r="V35" t="s">
        <v>1625</v>
      </c>
      <c r="W35" t="s">
        <v>1640</v>
      </c>
      <c r="X35">
        <v>0</v>
      </c>
      <c r="Y35">
        <f>100/X36*X35</f>
        <v>0</v>
      </c>
      <c r="Z35">
        <v>0</v>
      </c>
      <c r="AA35">
        <f>100/Z36*Z35</f>
        <v>0</v>
      </c>
    </row>
    <row r="36" spans="1:27" x14ac:dyDescent="0.25">
      <c r="C36">
        <f>SUM(C21:C35)</f>
        <v>546</v>
      </c>
      <c r="E36">
        <f>SUM(E21:E35)</f>
        <v>381</v>
      </c>
      <c r="J36">
        <f>SUM(J21:J35)</f>
        <v>272</v>
      </c>
      <c r="L36">
        <f>SUM(L21:L35)</f>
        <v>194</v>
      </c>
      <c r="Q36">
        <f>SUM(Q21:Q35)</f>
        <v>113</v>
      </c>
      <c r="S36">
        <f>SUM(S21:S35)</f>
        <v>68</v>
      </c>
      <c r="X36">
        <f>SUM(X21:X35)</f>
        <v>104</v>
      </c>
      <c r="Z36">
        <f>SUM(Z21:Z35)</f>
        <v>77</v>
      </c>
    </row>
    <row r="38" spans="1:27" x14ac:dyDescent="0.25">
      <c r="A38" t="s">
        <v>1641</v>
      </c>
      <c r="B38" t="s">
        <v>1642</v>
      </c>
      <c r="C38">
        <v>524</v>
      </c>
      <c r="D38">
        <f>100/C52*C38</f>
        <v>28.293736501079913</v>
      </c>
      <c r="E38">
        <v>170</v>
      </c>
      <c r="F38">
        <f>100/E52*E38</f>
        <v>20.481927710843372</v>
      </c>
      <c r="H38" t="s">
        <v>1641</v>
      </c>
      <c r="I38" t="s">
        <v>1642</v>
      </c>
      <c r="J38">
        <v>325</v>
      </c>
      <c r="K38">
        <f>100/J52*J38</f>
        <v>30.430711610486895</v>
      </c>
      <c r="L38">
        <v>85</v>
      </c>
      <c r="M38">
        <f>100/L52*L38</f>
        <v>18.763796909492275</v>
      </c>
      <c r="O38" t="s">
        <v>1641</v>
      </c>
      <c r="P38" t="s">
        <v>1642</v>
      </c>
      <c r="Q38">
        <v>52</v>
      </c>
      <c r="R38">
        <f>100/Q52*Q38</f>
        <v>25.870646766169155</v>
      </c>
      <c r="S38">
        <v>23</v>
      </c>
      <c r="T38">
        <f>100/S52*S38</f>
        <v>23.232323232323235</v>
      </c>
      <c r="V38" t="s">
        <v>1641</v>
      </c>
      <c r="W38" t="s">
        <v>1642</v>
      </c>
      <c r="X38">
        <v>116</v>
      </c>
      <c r="Y38">
        <f>100/X52*X38</f>
        <v>29.367088607594937</v>
      </c>
      <c r="Z38">
        <v>32</v>
      </c>
      <c r="AA38">
        <f>100/Z52*Z38</f>
        <v>18.71345029239766</v>
      </c>
    </row>
    <row r="39" spans="1:27" x14ac:dyDescent="0.25">
      <c r="A39" t="s">
        <v>1641</v>
      </c>
      <c r="B39" t="s">
        <v>1643</v>
      </c>
      <c r="C39">
        <v>404</v>
      </c>
      <c r="D39">
        <f>100/C52*C39</f>
        <v>21.814254859611232</v>
      </c>
      <c r="E39">
        <v>160</v>
      </c>
      <c r="F39">
        <f>100/E52*E39</f>
        <v>19.277108433734938</v>
      </c>
      <c r="H39" t="s">
        <v>1641</v>
      </c>
      <c r="I39" t="s">
        <v>1643</v>
      </c>
      <c r="J39">
        <v>206</v>
      </c>
      <c r="K39">
        <f>100/J52*J39</f>
        <v>19.288389513108616</v>
      </c>
      <c r="L39">
        <v>82</v>
      </c>
      <c r="M39">
        <f>100/L52*L39</f>
        <v>18.101545253863133</v>
      </c>
      <c r="O39" t="s">
        <v>1641</v>
      </c>
      <c r="P39" t="s">
        <v>1643</v>
      </c>
      <c r="Q39">
        <v>43</v>
      </c>
      <c r="R39">
        <f>100/Q52*Q39</f>
        <v>21.393034825870647</v>
      </c>
      <c r="S39">
        <v>20</v>
      </c>
      <c r="T39">
        <f>100/S52*S39</f>
        <v>20.202020202020204</v>
      </c>
      <c r="V39" t="s">
        <v>1641</v>
      </c>
      <c r="W39" t="s">
        <v>1643</v>
      </c>
      <c r="X39">
        <v>85</v>
      </c>
      <c r="Y39">
        <f>100/X52*X39</f>
        <v>21.518987341772153</v>
      </c>
      <c r="Z39">
        <v>34</v>
      </c>
      <c r="AA39">
        <f>100/Z52*Z39</f>
        <v>19.883040935672515</v>
      </c>
    </row>
    <row r="40" spans="1:27" x14ac:dyDescent="0.25">
      <c r="A40" t="s">
        <v>1641</v>
      </c>
      <c r="B40" t="s">
        <v>1644</v>
      </c>
      <c r="C40">
        <v>170</v>
      </c>
      <c r="D40">
        <f>100/C52*C40</f>
        <v>9.1792656587472994</v>
      </c>
      <c r="E40">
        <v>66</v>
      </c>
      <c r="F40">
        <f>100/E52*E40</f>
        <v>7.9518072289156629</v>
      </c>
      <c r="H40" t="s">
        <v>1641</v>
      </c>
      <c r="I40" t="s">
        <v>1644</v>
      </c>
      <c r="J40">
        <v>97</v>
      </c>
      <c r="K40">
        <f>100/J52*J40</f>
        <v>9.082397003745319</v>
      </c>
      <c r="L40">
        <v>41</v>
      </c>
      <c r="M40">
        <f>100/L52*L40</f>
        <v>9.0507726269315665</v>
      </c>
      <c r="O40" t="s">
        <v>1641</v>
      </c>
      <c r="P40" t="s">
        <v>1645</v>
      </c>
      <c r="Q40">
        <v>18</v>
      </c>
      <c r="R40">
        <f>100/Q52*Q40</f>
        <v>8.9552238805970159</v>
      </c>
      <c r="S40">
        <v>7</v>
      </c>
      <c r="T40">
        <f>100/S52*S40</f>
        <v>7.0707070707070709</v>
      </c>
      <c r="V40" t="s">
        <v>1641</v>
      </c>
      <c r="W40" t="s">
        <v>1645</v>
      </c>
      <c r="X40">
        <v>33</v>
      </c>
      <c r="Y40">
        <f>100/X52*X40</f>
        <v>8.3544303797468356</v>
      </c>
      <c r="Z40">
        <v>12</v>
      </c>
      <c r="AA40">
        <f>100/Z52*Z40</f>
        <v>7.0175438596491224</v>
      </c>
    </row>
    <row r="41" spans="1:27" x14ac:dyDescent="0.25">
      <c r="A41" t="s">
        <v>1641</v>
      </c>
      <c r="B41" t="s">
        <v>1645</v>
      </c>
      <c r="C41">
        <v>157</v>
      </c>
      <c r="D41">
        <f>100/C52*C41</f>
        <v>8.477321814254859</v>
      </c>
      <c r="E41">
        <v>66</v>
      </c>
      <c r="F41">
        <f>100/E52*E41</f>
        <v>7.9518072289156629</v>
      </c>
      <c r="H41" t="s">
        <v>1641</v>
      </c>
      <c r="I41" t="s">
        <v>1645</v>
      </c>
      <c r="J41">
        <v>92</v>
      </c>
      <c r="K41">
        <f>100/J52*J41</f>
        <v>8.6142322097378283</v>
      </c>
      <c r="L41">
        <v>44</v>
      </c>
      <c r="M41">
        <f>100/L52*L41</f>
        <v>9.7130242825607063</v>
      </c>
      <c r="O41" t="s">
        <v>1641</v>
      </c>
      <c r="P41" t="s">
        <v>1650</v>
      </c>
      <c r="Q41">
        <v>16</v>
      </c>
      <c r="R41">
        <f>100/Q52*Q41</f>
        <v>7.9601990049751246</v>
      </c>
      <c r="S41">
        <v>5</v>
      </c>
      <c r="T41">
        <f>100/S52*S41</f>
        <v>5.0505050505050511</v>
      </c>
      <c r="V41" t="s">
        <v>1641</v>
      </c>
      <c r="W41" t="s">
        <v>1644</v>
      </c>
      <c r="X41">
        <v>28</v>
      </c>
      <c r="Y41">
        <f>100/X52*X41</f>
        <v>7.0886075949367093</v>
      </c>
      <c r="Z41">
        <v>14</v>
      </c>
      <c r="AA41">
        <f>100/Z52*Z41</f>
        <v>8.1871345029239766</v>
      </c>
    </row>
    <row r="42" spans="1:27" x14ac:dyDescent="0.25">
      <c r="A42" t="s">
        <v>1641</v>
      </c>
      <c r="B42" t="s">
        <v>1646</v>
      </c>
      <c r="C42">
        <v>120</v>
      </c>
      <c r="D42">
        <f>100/C52*C42</f>
        <v>6.4794816414686824</v>
      </c>
      <c r="E42">
        <v>67</v>
      </c>
      <c r="F42">
        <f>100/E52*E42</f>
        <v>8.0722891566265051</v>
      </c>
      <c r="H42" t="s">
        <v>1641</v>
      </c>
      <c r="I42" t="s">
        <v>1648</v>
      </c>
      <c r="J42">
        <v>66</v>
      </c>
      <c r="K42">
        <f>100/J52*J42</f>
        <v>6.1797752808988768</v>
      </c>
      <c r="L42">
        <v>32</v>
      </c>
      <c r="M42">
        <f>100/L52*L42</f>
        <v>7.0640176600441498</v>
      </c>
      <c r="O42" t="s">
        <v>1641</v>
      </c>
      <c r="P42" t="s">
        <v>1646</v>
      </c>
      <c r="Q42">
        <v>14</v>
      </c>
      <c r="R42">
        <f>100/Q52*Q42</f>
        <v>6.9651741293532341</v>
      </c>
      <c r="S42">
        <v>9</v>
      </c>
      <c r="T42">
        <f>100/S52*S42</f>
        <v>9.0909090909090917</v>
      </c>
      <c r="V42" t="s">
        <v>1641</v>
      </c>
      <c r="W42" t="s">
        <v>1646</v>
      </c>
      <c r="X42">
        <v>25</v>
      </c>
      <c r="Y42">
        <f>100/X52*X42</f>
        <v>6.3291139240506329</v>
      </c>
      <c r="Z42">
        <v>12</v>
      </c>
      <c r="AA42">
        <f>100/Z52*Z42</f>
        <v>7.0175438596491224</v>
      </c>
    </row>
    <row r="43" spans="1:27" x14ac:dyDescent="0.25">
      <c r="A43" t="s">
        <v>1641</v>
      </c>
      <c r="B43" t="s">
        <v>1647</v>
      </c>
      <c r="C43">
        <v>117</v>
      </c>
      <c r="D43">
        <f>100/C52*C43</f>
        <v>6.3174946004319654</v>
      </c>
      <c r="E43">
        <v>61</v>
      </c>
      <c r="F43">
        <f>100/E52*E43</f>
        <v>7.3493975903614457</v>
      </c>
      <c r="H43" t="s">
        <v>1641</v>
      </c>
      <c r="I43" t="s">
        <v>1650</v>
      </c>
      <c r="J43">
        <v>62</v>
      </c>
      <c r="K43">
        <f>100/J52*J43</f>
        <v>5.8052434456928843</v>
      </c>
      <c r="L43">
        <v>25</v>
      </c>
      <c r="M43">
        <f>100/L52*L43</f>
        <v>5.518763796909492</v>
      </c>
      <c r="O43" t="s">
        <v>1641</v>
      </c>
      <c r="P43" t="s">
        <v>1644</v>
      </c>
      <c r="Q43">
        <v>14</v>
      </c>
      <c r="R43">
        <f>100/Q52*Q43</f>
        <v>6.9651741293532341</v>
      </c>
      <c r="S43">
        <v>6</v>
      </c>
      <c r="T43">
        <f>100/S52*S43</f>
        <v>6.0606060606060606</v>
      </c>
      <c r="V43" t="s">
        <v>1641</v>
      </c>
      <c r="W43" t="s">
        <v>1650</v>
      </c>
      <c r="X43">
        <v>22</v>
      </c>
      <c r="Y43">
        <f>100/X52*X43</f>
        <v>5.5696202531645573</v>
      </c>
      <c r="Z43">
        <v>10</v>
      </c>
      <c r="AA43">
        <f>100/Z52*Z43</f>
        <v>5.8479532163742682</v>
      </c>
    </row>
    <row r="44" spans="1:27" x14ac:dyDescent="0.25">
      <c r="A44" t="s">
        <v>1641</v>
      </c>
      <c r="B44" t="s">
        <v>1648</v>
      </c>
      <c r="C44">
        <v>88</v>
      </c>
      <c r="D44">
        <f>100/C52*C44</f>
        <v>4.7516198704103667</v>
      </c>
      <c r="E44">
        <v>49</v>
      </c>
      <c r="F44">
        <f>100/E52*E44</f>
        <v>5.903614457831325</v>
      </c>
      <c r="H44" t="s">
        <v>1641</v>
      </c>
      <c r="I44" t="s">
        <v>1647</v>
      </c>
      <c r="J44">
        <v>61</v>
      </c>
      <c r="K44">
        <f>100/J52*J44</f>
        <v>5.7116104868913862</v>
      </c>
      <c r="L44">
        <v>34</v>
      </c>
      <c r="M44">
        <f>100/L52*L44</f>
        <v>7.5055187637969087</v>
      </c>
      <c r="O44" t="s">
        <v>1641</v>
      </c>
      <c r="P44" t="s">
        <v>1647</v>
      </c>
      <c r="Q44">
        <v>12</v>
      </c>
      <c r="R44">
        <f>100/Q52*Q44</f>
        <v>5.9701492537313436</v>
      </c>
      <c r="S44">
        <v>4</v>
      </c>
      <c r="T44">
        <f>100/S52*S44</f>
        <v>4.0404040404040407</v>
      </c>
      <c r="V44" t="s">
        <v>1641</v>
      </c>
      <c r="W44" t="s">
        <v>1648</v>
      </c>
      <c r="X44">
        <v>18</v>
      </c>
      <c r="Y44">
        <f>100/X52*X44</f>
        <v>4.556962025316456</v>
      </c>
      <c r="Z44">
        <v>9</v>
      </c>
      <c r="AA44">
        <f>100/Z52*Z44</f>
        <v>5.2631578947368416</v>
      </c>
    </row>
    <row r="45" spans="1:27" x14ac:dyDescent="0.25">
      <c r="A45" t="s">
        <v>1641</v>
      </c>
      <c r="B45" t="s">
        <v>1649</v>
      </c>
      <c r="C45">
        <v>84</v>
      </c>
      <c r="D45">
        <f>100/C52*C45</f>
        <v>4.5356371490280774</v>
      </c>
      <c r="E45">
        <v>67</v>
      </c>
      <c r="F45">
        <f>100/E52*E45</f>
        <v>8.0722891566265051</v>
      </c>
      <c r="H45" t="s">
        <v>1641</v>
      </c>
      <c r="I45" t="s">
        <v>1646</v>
      </c>
      <c r="J45">
        <v>56</v>
      </c>
      <c r="K45">
        <f>100/J52*J45</f>
        <v>5.2434456928838955</v>
      </c>
      <c r="L45">
        <v>31</v>
      </c>
      <c r="M45">
        <f>100/L52*L45</f>
        <v>6.8432671081677698</v>
      </c>
      <c r="O45" t="s">
        <v>1641</v>
      </c>
      <c r="P45" t="s">
        <v>1654</v>
      </c>
      <c r="Q45">
        <v>10</v>
      </c>
      <c r="R45">
        <f>100/Q52*Q45</f>
        <v>4.9751243781094532</v>
      </c>
      <c r="S45">
        <v>8</v>
      </c>
      <c r="T45">
        <f>100/S52*S45</f>
        <v>8.0808080808080813</v>
      </c>
      <c r="V45" t="s">
        <v>1641</v>
      </c>
      <c r="W45" t="s">
        <v>1651</v>
      </c>
      <c r="X45">
        <v>17</v>
      </c>
      <c r="Y45">
        <f>100/X52*X45</f>
        <v>4.3037974683544302</v>
      </c>
      <c r="Z45">
        <v>7</v>
      </c>
      <c r="AA45">
        <f>100/Z52*Z45</f>
        <v>4.0935672514619883</v>
      </c>
    </row>
    <row r="46" spans="1:27" x14ac:dyDescent="0.25">
      <c r="A46" t="s">
        <v>1641</v>
      </c>
      <c r="B46" t="s">
        <v>1650</v>
      </c>
      <c r="C46">
        <v>58</v>
      </c>
      <c r="D46">
        <f>100/C52*C46</f>
        <v>3.1317494600431965</v>
      </c>
      <c r="E46">
        <v>38</v>
      </c>
      <c r="F46">
        <f>100/E52*E46</f>
        <v>4.5783132530120483</v>
      </c>
      <c r="H46" t="s">
        <v>1641</v>
      </c>
      <c r="I46" t="s">
        <v>1649</v>
      </c>
      <c r="J46">
        <v>40</v>
      </c>
      <c r="K46">
        <f>100/J52*J46</f>
        <v>3.7453183520599254</v>
      </c>
      <c r="L46">
        <v>32</v>
      </c>
      <c r="M46">
        <f>100/L52*L46</f>
        <v>7.0640176600441498</v>
      </c>
      <c r="O46" t="s">
        <v>1641</v>
      </c>
      <c r="P46" t="s">
        <v>1649</v>
      </c>
      <c r="Q46">
        <v>8</v>
      </c>
      <c r="R46">
        <f>100/Q52*Q46</f>
        <v>3.9800995024875623</v>
      </c>
      <c r="S46">
        <v>8</v>
      </c>
      <c r="T46">
        <f>100/S52*S46</f>
        <v>8.0808080808080813</v>
      </c>
      <c r="V46" t="s">
        <v>1641</v>
      </c>
      <c r="W46" t="s">
        <v>1649</v>
      </c>
      <c r="X46">
        <v>16</v>
      </c>
      <c r="Y46">
        <f>100/X52*X46</f>
        <v>4.0506329113924053</v>
      </c>
      <c r="Z46">
        <v>14</v>
      </c>
      <c r="AA46">
        <f>100/Z52*Z46</f>
        <v>8.1871345029239766</v>
      </c>
    </row>
    <row r="47" spans="1:27" x14ac:dyDescent="0.25">
      <c r="A47" t="s">
        <v>1641</v>
      </c>
      <c r="B47" t="s">
        <v>1651</v>
      </c>
      <c r="C47">
        <v>37</v>
      </c>
      <c r="D47">
        <f>100/C52*C47</f>
        <v>1.997840172786177</v>
      </c>
      <c r="E47">
        <v>17</v>
      </c>
      <c r="F47">
        <f>100/E52*E47</f>
        <v>2.0481927710843375</v>
      </c>
      <c r="H47" t="s">
        <v>1641</v>
      </c>
      <c r="I47" t="s">
        <v>1654</v>
      </c>
      <c r="J47">
        <v>20</v>
      </c>
      <c r="K47">
        <f>100/J52*J47</f>
        <v>1.8726591760299627</v>
      </c>
      <c r="L47">
        <v>15</v>
      </c>
      <c r="M47">
        <f>100/L52*L47</f>
        <v>3.3112582781456954</v>
      </c>
      <c r="O47" t="s">
        <v>1641</v>
      </c>
      <c r="P47" t="s">
        <v>1651</v>
      </c>
      <c r="Q47">
        <v>7</v>
      </c>
      <c r="R47">
        <f>100/Q52*Q47</f>
        <v>3.4825870646766171</v>
      </c>
      <c r="S47">
        <v>3</v>
      </c>
      <c r="T47">
        <f>100/S52*S47</f>
        <v>3.0303030303030303</v>
      </c>
      <c r="V47" t="s">
        <v>1641</v>
      </c>
      <c r="W47" t="s">
        <v>1647</v>
      </c>
      <c r="X47">
        <v>14</v>
      </c>
      <c r="Y47">
        <f>100/X52*X47</f>
        <v>3.5443037974683547</v>
      </c>
      <c r="Z47">
        <v>10</v>
      </c>
      <c r="AA47">
        <f>100/Z52*Z47</f>
        <v>5.8479532163742682</v>
      </c>
    </row>
    <row r="48" spans="1:27" x14ac:dyDescent="0.25">
      <c r="A48" t="s">
        <v>1641</v>
      </c>
      <c r="B48" t="s">
        <v>1652</v>
      </c>
      <c r="C48">
        <v>35</v>
      </c>
      <c r="D48">
        <f>100/C52*C48</f>
        <v>1.8898488120950323</v>
      </c>
      <c r="E48">
        <v>27</v>
      </c>
      <c r="F48">
        <f>100/E52*E48</f>
        <v>3.2530120481927711</v>
      </c>
      <c r="H48" t="s">
        <v>1641</v>
      </c>
      <c r="I48" t="s">
        <v>1651</v>
      </c>
      <c r="J48">
        <v>19</v>
      </c>
      <c r="K48">
        <f>100/J52*J48</f>
        <v>1.7790262172284645</v>
      </c>
      <c r="L48">
        <v>11</v>
      </c>
      <c r="M48">
        <f>100/L52*L48</f>
        <v>2.4282560706401766</v>
      </c>
      <c r="O48" t="s">
        <v>1641</v>
      </c>
      <c r="P48" t="s">
        <v>1648</v>
      </c>
      <c r="Q48">
        <v>4</v>
      </c>
      <c r="R48">
        <f>100/Q52*Q48</f>
        <v>1.9900497512437811</v>
      </c>
      <c r="S48">
        <v>3</v>
      </c>
      <c r="T48">
        <f>100/S52*S48</f>
        <v>3.0303030303030303</v>
      </c>
      <c r="V48" t="s">
        <v>1641</v>
      </c>
      <c r="W48" t="s">
        <v>1654</v>
      </c>
      <c r="X48">
        <v>12</v>
      </c>
      <c r="Y48">
        <f>100/X52*X48</f>
        <v>3.037974683544304</v>
      </c>
      <c r="Z48">
        <v>8</v>
      </c>
      <c r="AA48">
        <f>100/Z52*Z48</f>
        <v>4.6783625730994149</v>
      </c>
    </row>
    <row r="49" spans="1:27" x14ac:dyDescent="0.25">
      <c r="A49" t="s">
        <v>1641</v>
      </c>
      <c r="B49" t="s">
        <v>1653</v>
      </c>
      <c r="C49">
        <v>23</v>
      </c>
      <c r="D49">
        <f>100/C52*C49</f>
        <v>1.241900647948164</v>
      </c>
      <c r="E49">
        <v>23</v>
      </c>
      <c r="F49">
        <f>100/E52*E49</f>
        <v>2.7710843373493974</v>
      </c>
      <c r="H49" t="s">
        <v>1641</v>
      </c>
      <c r="I49" t="s">
        <v>1652</v>
      </c>
      <c r="J49">
        <v>9</v>
      </c>
      <c r="K49">
        <f>100/J52*J49</f>
        <v>0.84269662921348321</v>
      </c>
      <c r="L49">
        <v>7</v>
      </c>
      <c r="M49">
        <f>100/L52*L49</f>
        <v>1.5452538631346577</v>
      </c>
      <c r="O49" t="s">
        <v>1641</v>
      </c>
      <c r="P49" t="s">
        <v>1653</v>
      </c>
      <c r="Q49">
        <v>2</v>
      </c>
      <c r="R49">
        <f>100/Q52*Q49</f>
        <v>0.99502487562189057</v>
      </c>
      <c r="S49">
        <v>2</v>
      </c>
      <c r="T49">
        <f>100/S52*S49</f>
        <v>2.0202020202020203</v>
      </c>
      <c r="V49" t="s">
        <v>1641</v>
      </c>
      <c r="W49" t="s">
        <v>1653</v>
      </c>
      <c r="X49">
        <v>5</v>
      </c>
      <c r="Y49">
        <f>100/X52*X49</f>
        <v>1.2658227848101267</v>
      </c>
      <c r="Z49">
        <v>5</v>
      </c>
      <c r="AA49">
        <f>100/Z52*Z49</f>
        <v>2.9239766081871341</v>
      </c>
    </row>
    <row r="50" spans="1:27" x14ac:dyDescent="0.25">
      <c r="A50" t="s">
        <v>1641</v>
      </c>
      <c r="B50" t="s">
        <v>1654</v>
      </c>
      <c r="C50">
        <v>18</v>
      </c>
      <c r="D50">
        <f>100/C52*C50</f>
        <v>0.97192224622030232</v>
      </c>
      <c r="E50">
        <v>14</v>
      </c>
      <c r="F50">
        <f>100/E52*E50</f>
        <v>1.6867469879518073</v>
      </c>
      <c r="H50" t="s">
        <v>1641</v>
      </c>
      <c r="I50" t="s">
        <v>1653</v>
      </c>
      <c r="J50">
        <v>8</v>
      </c>
      <c r="K50">
        <f>100/J52*J50</f>
        <v>0.74906367041198507</v>
      </c>
      <c r="L50">
        <v>8</v>
      </c>
      <c r="M50">
        <f>100/L52*L50</f>
        <v>1.7660044150110374</v>
      </c>
      <c r="O50" t="s">
        <v>1641</v>
      </c>
      <c r="P50" t="s">
        <v>1652</v>
      </c>
      <c r="Q50">
        <v>1</v>
      </c>
      <c r="R50">
        <f>100/Q52*Q50</f>
        <v>0.49751243781094528</v>
      </c>
      <c r="S50">
        <v>1</v>
      </c>
      <c r="T50">
        <f>100/S52*S50</f>
        <v>1.0101010101010102</v>
      </c>
      <c r="V50" t="s">
        <v>1641</v>
      </c>
      <c r="W50" t="s">
        <v>1655</v>
      </c>
      <c r="X50">
        <v>2</v>
      </c>
      <c r="Y50">
        <f>100/X52*X50</f>
        <v>0.50632911392405067</v>
      </c>
      <c r="Z50">
        <v>2</v>
      </c>
      <c r="AA50">
        <f>100/Z52*Z50</f>
        <v>1.1695906432748537</v>
      </c>
    </row>
    <row r="51" spans="1:27" x14ac:dyDescent="0.25">
      <c r="A51" t="s">
        <v>1641</v>
      </c>
      <c r="B51" t="s">
        <v>1655</v>
      </c>
      <c r="C51">
        <v>17</v>
      </c>
      <c r="D51">
        <f>100/C52*C51</f>
        <v>0.91792656587472998</v>
      </c>
      <c r="E51">
        <v>5</v>
      </c>
      <c r="F51">
        <f>100/E52*E51</f>
        <v>0.60240963855421681</v>
      </c>
      <c r="H51" t="s">
        <v>1641</v>
      </c>
      <c r="I51" t="s">
        <v>1655</v>
      </c>
      <c r="J51">
        <v>7</v>
      </c>
      <c r="K51">
        <f>100/J52*J51</f>
        <v>0.65543071161048694</v>
      </c>
      <c r="L51">
        <v>6</v>
      </c>
      <c r="M51">
        <f>100/L52*L51</f>
        <v>1.324503311258278</v>
      </c>
      <c r="O51" t="s">
        <v>1641</v>
      </c>
      <c r="P51" t="s">
        <v>1655</v>
      </c>
      <c r="Q51">
        <v>0</v>
      </c>
      <c r="R51">
        <f>100/Q52*Q51</f>
        <v>0</v>
      </c>
      <c r="S51">
        <v>0</v>
      </c>
      <c r="T51">
        <f>100/S52*S51</f>
        <v>0</v>
      </c>
      <c r="V51" t="s">
        <v>1641</v>
      </c>
      <c r="W51" t="s">
        <v>1652</v>
      </c>
      <c r="X51">
        <v>2</v>
      </c>
      <c r="Y51">
        <f>100/X52*X51</f>
        <v>0.50632911392405067</v>
      </c>
      <c r="Z51">
        <v>2</v>
      </c>
      <c r="AA51">
        <f>100/Z52*Z51</f>
        <v>1.1695906432748537</v>
      </c>
    </row>
    <row r="52" spans="1:27" x14ac:dyDescent="0.25">
      <c r="C52">
        <f>SUM(C38:C51)</f>
        <v>1852</v>
      </c>
      <c r="E52">
        <f>SUM(E38:E51)</f>
        <v>830</v>
      </c>
      <c r="J52">
        <f>SUM(J38:J51)</f>
        <v>1068</v>
      </c>
      <c r="L52">
        <f>SUM(L38:L51)</f>
        <v>453</v>
      </c>
      <c r="Q52">
        <f>SUM(Q38:Q51)</f>
        <v>201</v>
      </c>
      <c r="S52">
        <f>SUM(S38:S51)</f>
        <v>99</v>
      </c>
      <c r="X52">
        <f>SUM(X38:X51)</f>
        <v>395</v>
      </c>
      <c r="Z52">
        <f>SUM(Z38:Z51)</f>
        <v>171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sheetViews>
  <sheetFormatPr baseColWidth="10" defaultRowHeight="15" x14ac:dyDescent="0.25"/>
  <sheetData>
    <row r="1" spans="1:19" x14ac:dyDescent="0.25">
      <c r="A1" t="s">
        <v>1</v>
      </c>
      <c r="F1" t="s">
        <v>206</v>
      </c>
      <c r="K1" t="s">
        <v>319</v>
      </c>
      <c r="P1" t="s">
        <v>320</v>
      </c>
    </row>
    <row r="2" spans="1:19" x14ac:dyDescent="0.25">
      <c r="A2" t="s">
        <v>1604</v>
      </c>
      <c r="B2" t="s">
        <v>1605</v>
      </c>
      <c r="C2" t="s">
        <v>1606</v>
      </c>
      <c r="F2" t="s">
        <v>1604</v>
      </c>
      <c r="G2" t="s">
        <v>1605</v>
      </c>
      <c r="H2" t="s">
        <v>1606</v>
      </c>
      <c r="K2" t="s">
        <v>1604</v>
      </c>
      <c r="L2" t="s">
        <v>1605</v>
      </c>
      <c r="M2" t="s">
        <v>1606</v>
      </c>
      <c r="P2" t="s">
        <v>1604</v>
      </c>
      <c r="Q2" t="s">
        <v>1605</v>
      </c>
      <c r="R2" t="s">
        <v>1606</v>
      </c>
    </row>
    <row r="3" spans="1:19" x14ac:dyDescent="0.25">
      <c r="A3" t="s">
        <v>1608</v>
      </c>
      <c r="B3" t="s">
        <v>1620</v>
      </c>
      <c r="C3">
        <v>27</v>
      </c>
      <c r="D3">
        <f>100/C19*C3</f>
        <v>2.2076860179885527</v>
      </c>
      <c r="F3" t="s">
        <v>1608</v>
      </c>
      <c r="G3" t="s">
        <v>1620</v>
      </c>
      <c r="H3">
        <v>17</v>
      </c>
      <c r="I3">
        <f>100/H19*H3</f>
        <v>3.6402569593147751</v>
      </c>
      <c r="K3" t="s">
        <v>1608</v>
      </c>
      <c r="L3" t="s">
        <v>1620</v>
      </c>
      <c r="M3">
        <v>2</v>
      </c>
      <c r="N3">
        <f>100/M19*M3</f>
        <v>2.150537634408602</v>
      </c>
      <c r="P3" t="s">
        <v>1608</v>
      </c>
      <c r="Q3" t="s">
        <v>1620</v>
      </c>
      <c r="R3">
        <v>5</v>
      </c>
      <c r="S3">
        <f>100/R19*R3</f>
        <v>3.0487804878048781</v>
      </c>
    </row>
    <row r="4" spans="1:19" x14ac:dyDescent="0.25">
      <c r="A4" t="s">
        <v>1608</v>
      </c>
      <c r="B4" t="s">
        <v>1611</v>
      </c>
      <c r="C4">
        <v>148</v>
      </c>
      <c r="D4">
        <f>100/C19*C4</f>
        <v>12.101390024529845</v>
      </c>
      <c r="F4" t="s">
        <v>1608</v>
      </c>
      <c r="G4" t="s">
        <v>1611</v>
      </c>
      <c r="H4">
        <v>51</v>
      </c>
      <c r="I4">
        <f>100/H19*H4</f>
        <v>10.920770877944326</v>
      </c>
      <c r="K4" t="s">
        <v>1608</v>
      </c>
      <c r="L4" t="s">
        <v>1611</v>
      </c>
      <c r="M4">
        <v>6</v>
      </c>
      <c r="N4">
        <f>100/M19*M4</f>
        <v>6.4516129032258061</v>
      </c>
      <c r="P4" t="s">
        <v>1608</v>
      </c>
      <c r="Q4" t="s">
        <v>1611</v>
      </c>
      <c r="R4">
        <v>13</v>
      </c>
      <c r="S4">
        <f>100/R19*R4</f>
        <v>7.9268292682926829</v>
      </c>
    </row>
    <row r="5" spans="1:19" x14ac:dyDescent="0.25">
      <c r="A5" t="s">
        <v>1608</v>
      </c>
      <c r="B5" t="s">
        <v>1615</v>
      </c>
      <c r="C5">
        <v>63</v>
      </c>
      <c r="D5">
        <f>100/C19*C5</f>
        <v>5.1512673753066229</v>
      </c>
      <c r="F5" t="s">
        <v>1608</v>
      </c>
      <c r="G5" t="s">
        <v>1615</v>
      </c>
      <c r="H5">
        <v>21</v>
      </c>
      <c r="I5">
        <f>100/H19*H5</f>
        <v>4.4967880085653107</v>
      </c>
      <c r="K5" t="s">
        <v>1608</v>
      </c>
      <c r="L5" t="s">
        <v>1615</v>
      </c>
      <c r="M5">
        <v>8</v>
      </c>
      <c r="N5">
        <f>100/M19*M5</f>
        <v>8.6021505376344081</v>
      </c>
      <c r="P5" t="s">
        <v>1608</v>
      </c>
      <c r="Q5" t="s">
        <v>1615</v>
      </c>
      <c r="R5">
        <v>14</v>
      </c>
      <c r="S5">
        <f>100/R19*R5</f>
        <v>8.536585365853659</v>
      </c>
    </row>
    <row r="6" spans="1:19" x14ac:dyDescent="0.25">
      <c r="A6" t="s">
        <v>1608</v>
      </c>
      <c r="B6" t="s">
        <v>1623</v>
      </c>
      <c r="C6">
        <v>16</v>
      </c>
      <c r="D6">
        <f>100/C19*C6</f>
        <v>1.3082583810302535</v>
      </c>
      <c r="F6" t="s">
        <v>1608</v>
      </c>
      <c r="G6" t="s">
        <v>1623</v>
      </c>
      <c r="H6">
        <v>6</v>
      </c>
      <c r="I6">
        <f>100/H19*H6</f>
        <v>1.2847965738758029</v>
      </c>
      <c r="K6" t="s">
        <v>1608</v>
      </c>
      <c r="L6" t="s">
        <v>1623</v>
      </c>
      <c r="M6">
        <v>0</v>
      </c>
      <c r="N6">
        <f>100/M19*M6</f>
        <v>0</v>
      </c>
      <c r="P6" t="s">
        <v>1608</v>
      </c>
      <c r="Q6" t="s">
        <v>1623</v>
      </c>
      <c r="R6">
        <v>0</v>
      </c>
      <c r="S6">
        <f>100/R19*R6</f>
        <v>0</v>
      </c>
    </row>
    <row r="7" spans="1:19" x14ac:dyDescent="0.25">
      <c r="A7" t="s">
        <v>1608</v>
      </c>
      <c r="B7" t="s">
        <v>1617</v>
      </c>
      <c r="C7">
        <v>43</v>
      </c>
      <c r="D7">
        <f>100/C19*C7</f>
        <v>3.5159443990188062</v>
      </c>
      <c r="F7" t="s">
        <v>1608</v>
      </c>
      <c r="G7" t="s">
        <v>1617</v>
      </c>
      <c r="H7">
        <v>27</v>
      </c>
      <c r="I7">
        <f>100/H19*H7</f>
        <v>5.7815845824411136</v>
      </c>
      <c r="K7" t="s">
        <v>1608</v>
      </c>
      <c r="L7" t="s">
        <v>1617</v>
      </c>
      <c r="M7">
        <v>4</v>
      </c>
      <c r="N7">
        <f>100/M19*M7</f>
        <v>4.301075268817204</v>
      </c>
      <c r="P7" t="s">
        <v>1608</v>
      </c>
      <c r="Q7" t="s">
        <v>1617</v>
      </c>
      <c r="R7">
        <v>6</v>
      </c>
      <c r="S7">
        <f>100/R19*R7</f>
        <v>3.6585365853658534</v>
      </c>
    </row>
    <row r="8" spans="1:19" x14ac:dyDescent="0.25">
      <c r="A8" t="s">
        <v>1608</v>
      </c>
      <c r="B8" t="s">
        <v>1622</v>
      </c>
      <c r="C8">
        <v>18</v>
      </c>
      <c r="D8">
        <f>100/C19*C8</f>
        <v>1.4717906786590351</v>
      </c>
      <c r="F8" t="s">
        <v>1608</v>
      </c>
      <c r="G8" t="s">
        <v>1622</v>
      </c>
      <c r="H8">
        <v>9</v>
      </c>
      <c r="I8">
        <f>100/H19*H8</f>
        <v>1.9271948608137046</v>
      </c>
      <c r="K8" t="s">
        <v>1608</v>
      </c>
      <c r="L8" t="s">
        <v>1622</v>
      </c>
      <c r="M8">
        <v>3</v>
      </c>
      <c r="N8">
        <f>100/M19*M8</f>
        <v>3.225806451612903</v>
      </c>
      <c r="P8" t="s">
        <v>1608</v>
      </c>
      <c r="Q8" t="s">
        <v>1622</v>
      </c>
      <c r="R8">
        <v>2</v>
      </c>
      <c r="S8">
        <f>100/R19*R8</f>
        <v>1.2195121951219512</v>
      </c>
    </row>
    <row r="9" spans="1:19" x14ac:dyDescent="0.25">
      <c r="A9" t="s">
        <v>1608</v>
      </c>
      <c r="B9" t="s">
        <v>1621</v>
      </c>
      <c r="C9">
        <v>25</v>
      </c>
      <c r="D9">
        <f>100/C19*C9</f>
        <v>2.0441537203597711</v>
      </c>
      <c r="F9" t="s">
        <v>1608</v>
      </c>
      <c r="G9" t="s">
        <v>1621</v>
      </c>
      <c r="H9">
        <v>9</v>
      </c>
      <c r="I9">
        <f>100/H19*H9</f>
        <v>1.9271948608137046</v>
      </c>
      <c r="K9" t="s">
        <v>1608</v>
      </c>
      <c r="L9" t="s">
        <v>1621</v>
      </c>
      <c r="M9">
        <v>4</v>
      </c>
      <c r="N9">
        <f>100/M19*M9</f>
        <v>4.301075268817204</v>
      </c>
      <c r="P9" t="s">
        <v>1608</v>
      </c>
      <c r="Q9" t="s">
        <v>1621</v>
      </c>
      <c r="R9">
        <v>3</v>
      </c>
      <c r="S9">
        <f>100/R19*R9</f>
        <v>1.8292682926829267</v>
      </c>
    </row>
    <row r="10" spans="1:19" x14ac:dyDescent="0.25">
      <c r="A10" t="s">
        <v>1608</v>
      </c>
      <c r="B10" t="s">
        <v>1614</v>
      </c>
      <c r="C10">
        <v>82</v>
      </c>
      <c r="D10">
        <f>100/C19*C10</f>
        <v>6.7048242027800491</v>
      </c>
      <c r="F10" t="s">
        <v>1608</v>
      </c>
      <c r="G10" t="s">
        <v>1614</v>
      </c>
      <c r="H10">
        <v>45</v>
      </c>
      <c r="I10">
        <f>100/H19*H10</f>
        <v>9.6359743040685224</v>
      </c>
      <c r="K10" t="s">
        <v>1608</v>
      </c>
      <c r="L10" t="s">
        <v>1614</v>
      </c>
      <c r="M10">
        <v>13</v>
      </c>
      <c r="N10">
        <f>100/M19*M10</f>
        <v>13.978494623655912</v>
      </c>
      <c r="P10" t="s">
        <v>1608</v>
      </c>
      <c r="Q10" t="s">
        <v>1614</v>
      </c>
      <c r="R10">
        <v>23</v>
      </c>
      <c r="S10">
        <f>100/R19*R10</f>
        <v>14.024390243902438</v>
      </c>
    </row>
    <row r="11" spans="1:19" x14ac:dyDescent="0.25">
      <c r="A11" t="s">
        <v>1608</v>
      </c>
      <c r="B11" t="s">
        <v>1619</v>
      </c>
      <c r="C11">
        <v>34</v>
      </c>
      <c r="D11">
        <f>100/C19*C11</f>
        <v>2.7800490596892886</v>
      </c>
      <c r="F11" t="s">
        <v>1608</v>
      </c>
      <c r="G11" t="s">
        <v>1619</v>
      </c>
      <c r="H11">
        <v>14</v>
      </c>
      <c r="I11">
        <f>100/H19*H11</f>
        <v>2.9978586723768736</v>
      </c>
      <c r="K11" t="s">
        <v>1608</v>
      </c>
      <c r="L11" t="s">
        <v>1619</v>
      </c>
      <c r="M11">
        <v>4</v>
      </c>
      <c r="N11">
        <f>100/M19*M11</f>
        <v>4.301075268817204</v>
      </c>
      <c r="P11" t="s">
        <v>1608</v>
      </c>
      <c r="Q11" t="s">
        <v>1619</v>
      </c>
      <c r="R11">
        <v>3</v>
      </c>
      <c r="S11">
        <f>100/R19*R11</f>
        <v>1.8292682926829267</v>
      </c>
    </row>
    <row r="12" spans="1:19" x14ac:dyDescent="0.25">
      <c r="A12" t="s">
        <v>1608</v>
      </c>
      <c r="B12" t="s">
        <v>1610</v>
      </c>
      <c r="C12">
        <v>225</v>
      </c>
      <c r="D12">
        <f>100/C19*C12</f>
        <v>18.397383483237938</v>
      </c>
      <c r="F12" t="s">
        <v>1608</v>
      </c>
      <c r="G12" t="s">
        <v>1610</v>
      </c>
      <c r="H12">
        <v>82</v>
      </c>
      <c r="I12">
        <f>100/H19*H12</f>
        <v>17.558886509635975</v>
      </c>
      <c r="K12" t="s">
        <v>1608</v>
      </c>
      <c r="L12" t="s">
        <v>1610</v>
      </c>
      <c r="M12">
        <v>13</v>
      </c>
      <c r="N12">
        <f>100/M19*M12</f>
        <v>13.978494623655912</v>
      </c>
      <c r="P12" t="s">
        <v>1608</v>
      </c>
      <c r="Q12" t="s">
        <v>1610</v>
      </c>
      <c r="R12">
        <v>33</v>
      </c>
      <c r="S12">
        <f>100/R19*R12</f>
        <v>20.121951219512194</v>
      </c>
    </row>
    <row r="13" spans="1:19" x14ac:dyDescent="0.25">
      <c r="A13" t="s">
        <v>1608</v>
      </c>
      <c r="B13" t="s">
        <v>1609</v>
      </c>
      <c r="C13">
        <v>244</v>
      </c>
      <c r="D13">
        <f>100/C19*C13</f>
        <v>19.950940310711367</v>
      </c>
      <c r="F13" t="s">
        <v>1608</v>
      </c>
      <c r="G13" t="s">
        <v>1609</v>
      </c>
      <c r="H13">
        <v>89</v>
      </c>
      <c r="I13">
        <f>100/H19*H13</f>
        <v>19.057815845824411</v>
      </c>
      <c r="K13" t="s">
        <v>1608</v>
      </c>
      <c r="L13" t="s">
        <v>1609</v>
      </c>
      <c r="M13">
        <v>12</v>
      </c>
      <c r="N13">
        <f>100/M19*M13</f>
        <v>12.903225806451612</v>
      </c>
      <c r="P13" t="s">
        <v>1608</v>
      </c>
      <c r="Q13" t="s">
        <v>1609</v>
      </c>
      <c r="R13">
        <v>26</v>
      </c>
      <c r="S13">
        <f>100/R19*R13</f>
        <v>15.853658536585366</v>
      </c>
    </row>
    <row r="14" spans="1:19" x14ac:dyDescent="0.25">
      <c r="A14" t="s">
        <v>1608</v>
      </c>
      <c r="B14" t="s">
        <v>1612</v>
      </c>
      <c r="C14">
        <v>116</v>
      </c>
      <c r="D14">
        <f>100/C19*C14</f>
        <v>9.4848732624693373</v>
      </c>
      <c r="F14" t="s">
        <v>1608</v>
      </c>
      <c r="G14" t="s">
        <v>1612</v>
      </c>
      <c r="H14">
        <v>37</v>
      </c>
      <c r="I14">
        <f>100/H19*H14</f>
        <v>7.9229122055674521</v>
      </c>
      <c r="K14" t="s">
        <v>1608</v>
      </c>
      <c r="L14" t="s">
        <v>1612</v>
      </c>
      <c r="M14">
        <v>8</v>
      </c>
      <c r="N14">
        <f>100/M19*M14</f>
        <v>8.6021505376344081</v>
      </c>
      <c r="P14" t="s">
        <v>1608</v>
      </c>
      <c r="Q14" t="s">
        <v>1612</v>
      </c>
      <c r="R14">
        <v>10</v>
      </c>
      <c r="S14">
        <f>100/R19*R14</f>
        <v>6.0975609756097562</v>
      </c>
    </row>
    <row r="15" spans="1:19" x14ac:dyDescent="0.25">
      <c r="A15" t="s">
        <v>1608</v>
      </c>
      <c r="B15" t="s">
        <v>1616</v>
      </c>
      <c r="C15">
        <v>55</v>
      </c>
      <c r="D15">
        <f>100/C19*C15</f>
        <v>4.4971381847914964</v>
      </c>
      <c r="F15" t="s">
        <v>1608</v>
      </c>
      <c r="G15" t="s">
        <v>1616</v>
      </c>
      <c r="H15">
        <v>22</v>
      </c>
      <c r="I15">
        <f>100/H19*H15</f>
        <v>4.7109207708779444</v>
      </c>
      <c r="K15" t="s">
        <v>1608</v>
      </c>
      <c r="L15" t="s">
        <v>1616</v>
      </c>
      <c r="M15">
        <v>6</v>
      </c>
      <c r="N15">
        <f>100/M19*M15</f>
        <v>6.4516129032258061</v>
      </c>
      <c r="P15" t="s">
        <v>1608</v>
      </c>
      <c r="Q15" t="s">
        <v>1616</v>
      </c>
      <c r="R15">
        <v>11</v>
      </c>
      <c r="S15">
        <f>100/R19*R15</f>
        <v>6.7073170731707314</v>
      </c>
    </row>
    <row r="16" spans="1:19" x14ac:dyDescent="0.25">
      <c r="A16" t="s">
        <v>1608</v>
      </c>
      <c r="B16" t="s">
        <v>1613</v>
      </c>
      <c r="C16">
        <v>91</v>
      </c>
      <c r="D16">
        <f>100/C19*C16</f>
        <v>7.4407195421095667</v>
      </c>
      <c r="F16" t="s">
        <v>1608</v>
      </c>
      <c r="G16" t="s">
        <v>1613</v>
      </c>
      <c r="H16">
        <v>33</v>
      </c>
      <c r="I16">
        <f>100/H19*H16</f>
        <v>7.0663811563169165</v>
      </c>
      <c r="K16" t="s">
        <v>1608</v>
      </c>
      <c r="L16" t="s">
        <v>1613</v>
      </c>
      <c r="M16">
        <v>6</v>
      </c>
      <c r="N16">
        <f>100/M19*M16</f>
        <v>6.4516129032258061</v>
      </c>
      <c r="P16" t="s">
        <v>1608</v>
      </c>
      <c r="Q16" t="s">
        <v>1613</v>
      </c>
      <c r="R16">
        <v>6</v>
      </c>
      <c r="S16">
        <f>100/R19*R16</f>
        <v>3.6585365853658534</v>
      </c>
    </row>
    <row r="17" spans="1:19" x14ac:dyDescent="0.25">
      <c r="A17" t="s">
        <v>1608</v>
      </c>
      <c r="B17" t="s">
        <v>1618</v>
      </c>
      <c r="C17">
        <v>35</v>
      </c>
      <c r="D17">
        <f>100/C19*C17</f>
        <v>2.8618152085036797</v>
      </c>
      <c r="F17" t="s">
        <v>1608</v>
      </c>
      <c r="G17" t="s">
        <v>1618</v>
      </c>
      <c r="H17">
        <v>5</v>
      </c>
      <c r="I17">
        <f>100/H19*H17</f>
        <v>1.0706638115631693</v>
      </c>
      <c r="K17" t="s">
        <v>1608</v>
      </c>
      <c r="L17" t="s">
        <v>1618</v>
      </c>
      <c r="M17">
        <v>4</v>
      </c>
      <c r="N17">
        <f>100/M19*M17</f>
        <v>4.301075268817204</v>
      </c>
      <c r="P17" t="s">
        <v>1608</v>
      </c>
      <c r="Q17" t="s">
        <v>1618</v>
      </c>
      <c r="R17">
        <v>9</v>
      </c>
      <c r="S17">
        <f>100/R19*R17</f>
        <v>5.48780487804878</v>
      </c>
    </row>
    <row r="18" spans="1:19" x14ac:dyDescent="0.25">
      <c r="A18" t="s">
        <v>1608</v>
      </c>
      <c r="B18" t="s">
        <v>1624</v>
      </c>
      <c r="C18">
        <v>1</v>
      </c>
      <c r="D18">
        <f>100/C19*C18</f>
        <v>8.1766148814390843E-2</v>
      </c>
      <c r="F18" t="s">
        <v>1608</v>
      </c>
      <c r="G18" t="s">
        <v>1624</v>
      </c>
      <c r="H18">
        <v>0</v>
      </c>
      <c r="I18">
        <f>100/H19*H18</f>
        <v>0</v>
      </c>
      <c r="K18" t="s">
        <v>1608</v>
      </c>
      <c r="L18" t="s">
        <v>1624</v>
      </c>
      <c r="M18">
        <v>0</v>
      </c>
      <c r="N18">
        <f>100/M19*M18</f>
        <v>0</v>
      </c>
      <c r="P18" t="s">
        <v>1608</v>
      </c>
      <c r="Q18" t="s">
        <v>1624</v>
      </c>
      <c r="R18">
        <v>0</v>
      </c>
      <c r="S18">
        <f>100/R19*R18</f>
        <v>0</v>
      </c>
    </row>
    <row r="19" spans="1:19" x14ac:dyDescent="0.25">
      <c r="C19">
        <f>SUM(C3:C18)</f>
        <v>1223</v>
      </c>
      <c r="H19">
        <f>SUM(H3:H18)</f>
        <v>467</v>
      </c>
      <c r="M19">
        <f>SUM(M3:M18)</f>
        <v>93</v>
      </c>
      <c r="R19">
        <f>SUM(R3:R18)</f>
        <v>164</v>
      </c>
    </row>
    <row r="21" spans="1:19" x14ac:dyDescent="0.25">
      <c r="A21" t="s">
        <v>1625</v>
      </c>
      <c r="B21" t="s">
        <v>1633</v>
      </c>
      <c r="C21">
        <v>34</v>
      </c>
      <c r="D21">
        <f>100/C36*C21</f>
        <v>6.2271062271062263</v>
      </c>
      <c r="F21" t="s">
        <v>1625</v>
      </c>
      <c r="G21" t="s">
        <v>1633</v>
      </c>
      <c r="H21">
        <v>20</v>
      </c>
      <c r="I21">
        <f>100/H36*H21</f>
        <v>7.3529411764705888</v>
      </c>
      <c r="K21" t="s">
        <v>1625</v>
      </c>
      <c r="L21" t="s">
        <v>1633</v>
      </c>
      <c r="M21">
        <v>11</v>
      </c>
      <c r="N21">
        <f>100/M36*M21</f>
        <v>9.7345132743362832</v>
      </c>
      <c r="P21" t="s">
        <v>1625</v>
      </c>
      <c r="Q21" t="s">
        <v>1633</v>
      </c>
      <c r="R21">
        <v>10</v>
      </c>
      <c r="S21">
        <f>100/R36*R21</f>
        <v>9.615384615384615</v>
      </c>
    </row>
    <row r="22" spans="1:19" x14ac:dyDescent="0.25">
      <c r="A22" t="s">
        <v>1625</v>
      </c>
      <c r="B22" t="s">
        <v>1631</v>
      </c>
      <c r="C22">
        <v>38</v>
      </c>
      <c r="D22">
        <f>100/C36*C22</f>
        <v>6.959706959706959</v>
      </c>
      <c r="F22" t="s">
        <v>1625</v>
      </c>
      <c r="G22" t="s">
        <v>1631</v>
      </c>
      <c r="H22">
        <v>23</v>
      </c>
      <c r="I22">
        <f>100/H36*H22</f>
        <v>8.4558823529411775</v>
      </c>
      <c r="K22" t="s">
        <v>1625</v>
      </c>
      <c r="L22" t="s">
        <v>1631</v>
      </c>
      <c r="M22">
        <v>13</v>
      </c>
      <c r="N22">
        <f>100/M36*M22</f>
        <v>11.504424778761063</v>
      </c>
      <c r="P22" t="s">
        <v>1625</v>
      </c>
      <c r="Q22" t="s">
        <v>1631</v>
      </c>
      <c r="R22">
        <v>9</v>
      </c>
      <c r="S22">
        <f>100/R36*R22</f>
        <v>8.6538461538461533</v>
      </c>
    </row>
    <row r="23" spans="1:19" x14ac:dyDescent="0.25">
      <c r="A23" t="s">
        <v>1625</v>
      </c>
      <c r="B23" t="s">
        <v>1632</v>
      </c>
      <c r="C23">
        <v>35</v>
      </c>
      <c r="D23">
        <f>100/C36*C23</f>
        <v>6.4102564102564097</v>
      </c>
      <c r="F23" t="s">
        <v>1625</v>
      </c>
      <c r="G23" t="s">
        <v>1632</v>
      </c>
      <c r="H23">
        <v>16</v>
      </c>
      <c r="I23">
        <f>100/H36*H23</f>
        <v>5.882352941176471</v>
      </c>
      <c r="K23" t="s">
        <v>1625</v>
      </c>
      <c r="L23" t="s">
        <v>1632</v>
      </c>
      <c r="M23">
        <v>6</v>
      </c>
      <c r="N23">
        <f>100/M36*M23</f>
        <v>5.3097345132743365</v>
      </c>
      <c r="P23" t="s">
        <v>1625</v>
      </c>
      <c r="Q23" t="s">
        <v>1632</v>
      </c>
      <c r="R23">
        <v>3</v>
      </c>
      <c r="S23">
        <f>100/R36*R23</f>
        <v>2.8846153846153846</v>
      </c>
    </row>
    <row r="24" spans="1:19" x14ac:dyDescent="0.25">
      <c r="A24" t="s">
        <v>1625</v>
      </c>
      <c r="B24" t="s">
        <v>1639</v>
      </c>
      <c r="C24">
        <v>6</v>
      </c>
      <c r="D24">
        <f>100/C36*C24</f>
        <v>1.0989010989010988</v>
      </c>
      <c r="F24" t="s">
        <v>1625</v>
      </c>
      <c r="G24" t="s">
        <v>1639</v>
      </c>
      <c r="H24">
        <v>5</v>
      </c>
      <c r="I24">
        <f>100/H36*H24</f>
        <v>1.8382352941176472</v>
      </c>
      <c r="K24" t="s">
        <v>1625</v>
      </c>
      <c r="L24" t="s">
        <v>1639</v>
      </c>
      <c r="M24">
        <v>0</v>
      </c>
      <c r="N24">
        <f>100/M36*M24</f>
        <v>0</v>
      </c>
      <c r="P24" t="s">
        <v>1625</v>
      </c>
      <c r="Q24" t="s">
        <v>1639</v>
      </c>
      <c r="R24">
        <v>1</v>
      </c>
      <c r="S24">
        <f>100/R36*R24</f>
        <v>0.96153846153846156</v>
      </c>
    </row>
    <row r="25" spans="1:19" x14ac:dyDescent="0.25">
      <c r="A25" t="s">
        <v>1625</v>
      </c>
      <c r="B25" t="s">
        <v>1630</v>
      </c>
      <c r="C25">
        <v>40</v>
      </c>
      <c r="D25">
        <f>100/C36*C25</f>
        <v>7.3260073260073257</v>
      </c>
      <c r="F25" t="s">
        <v>1625</v>
      </c>
      <c r="G25" t="s">
        <v>1630</v>
      </c>
      <c r="H25">
        <v>18</v>
      </c>
      <c r="I25">
        <f>100/H36*H25</f>
        <v>6.6176470588235299</v>
      </c>
      <c r="K25" t="s">
        <v>1625</v>
      </c>
      <c r="L25" t="s">
        <v>1630</v>
      </c>
      <c r="M25">
        <v>12</v>
      </c>
      <c r="N25">
        <f>100/M36*M25</f>
        <v>10.619469026548673</v>
      </c>
      <c r="P25" t="s">
        <v>1625</v>
      </c>
      <c r="Q25" t="s">
        <v>1630</v>
      </c>
      <c r="R25">
        <v>5</v>
      </c>
      <c r="S25">
        <f>100/R36*R25</f>
        <v>4.8076923076923075</v>
      </c>
    </row>
    <row r="26" spans="1:19" x14ac:dyDescent="0.25">
      <c r="A26" t="s">
        <v>1625</v>
      </c>
      <c r="B26" t="s">
        <v>1626</v>
      </c>
      <c r="C26">
        <v>103</v>
      </c>
      <c r="D26">
        <f>100/C36*C26</f>
        <v>18.864468864468865</v>
      </c>
      <c r="F26" t="s">
        <v>1625</v>
      </c>
      <c r="G26" t="s">
        <v>1626</v>
      </c>
      <c r="H26">
        <v>48</v>
      </c>
      <c r="I26">
        <f>100/H36*H26</f>
        <v>17.647058823529413</v>
      </c>
      <c r="K26" t="s">
        <v>1625</v>
      </c>
      <c r="L26" t="s">
        <v>1626</v>
      </c>
      <c r="M26">
        <v>19</v>
      </c>
      <c r="N26">
        <f>100/M36*M26</f>
        <v>16.814159292035399</v>
      </c>
      <c r="P26" t="s">
        <v>1625</v>
      </c>
      <c r="Q26" t="s">
        <v>1626</v>
      </c>
      <c r="R26">
        <v>17</v>
      </c>
      <c r="S26">
        <f>100/R36*R26</f>
        <v>16.346153846153847</v>
      </c>
    </row>
    <row r="27" spans="1:19" x14ac:dyDescent="0.25">
      <c r="A27" t="s">
        <v>1625</v>
      </c>
      <c r="B27" t="s">
        <v>1627</v>
      </c>
      <c r="C27">
        <v>82</v>
      </c>
      <c r="D27">
        <f>100/C36*C27</f>
        <v>15.018315018315016</v>
      </c>
      <c r="F27" t="s">
        <v>1625</v>
      </c>
      <c r="G27" t="s">
        <v>1627</v>
      </c>
      <c r="H27">
        <v>30</v>
      </c>
      <c r="I27">
        <f>100/H36*H27</f>
        <v>11.029411764705884</v>
      </c>
      <c r="K27" t="s">
        <v>1625</v>
      </c>
      <c r="L27" t="s">
        <v>1627</v>
      </c>
      <c r="M27">
        <v>11</v>
      </c>
      <c r="N27">
        <f>100/M36*M27</f>
        <v>9.7345132743362832</v>
      </c>
      <c r="P27" t="s">
        <v>1625</v>
      </c>
      <c r="Q27" t="s">
        <v>1627</v>
      </c>
      <c r="R27">
        <v>13</v>
      </c>
      <c r="S27">
        <f>100/R36*R27</f>
        <v>12.5</v>
      </c>
    </row>
    <row r="28" spans="1:19" x14ac:dyDescent="0.25">
      <c r="A28" t="s">
        <v>1625</v>
      </c>
      <c r="B28" t="s">
        <v>1637</v>
      </c>
      <c r="C28">
        <v>17</v>
      </c>
      <c r="D28">
        <f>100/C36*C28</f>
        <v>3.1135531135531131</v>
      </c>
      <c r="F28" t="s">
        <v>1625</v>
      </c>
      <c r="G28" t="s">
        <v>1637</v>
      </c>
      <c r="H28">
        <v>15</v>
      </c>
      <c r="I28">
        <f>100/H36*H28</f>
        <v>5.514705882352942</v>
      </c>
      <c r="K28" t="s">
        <v>1625</v>
      </c>
      <c r="L28" t="s">
        <v>1637</v>
      </c>
      <c r="M28">
        <v>0</v>
      </c>
      <c r="N28">
        <f>100/M36*M28</f>
        <v>0</v>
      </c>
      <c r="P28" t="s">
        <v>1625</v>
      </c>
      <c r="Q28" t="s">
        <v>1637</v>
      </c>
      <c r="R28">
        <v>2</v>
      </c>
      <c r="S28">
        <f>100/R36*R28</f>
        <v>1.9230769230769231</v>
      </c>
    </row>
    <row r="29" spans="1:19" x14ac:dyDescent="0.25">
      <c r="A29" t="s">
        <v>1625</v>
      </c>
      <c r="B29" t="s">
        <v>1629</v>
      </c>
      <c r="C29">
        <v>45</v>
      </c>
      <c r="D29">
        <f>100/C36*C29</f>
        <v>8.2417582417582409</v>
      </c>
      <c r="F29" t="s">
        <v>1625</v>
      </c>
      <c r="G29" t="s">
        <v>1629</v>
      </c>
      <c r="H29">
        <v>37</v>
      </c>
      <c r="I29">
        <f>100/H36*H29</f>
        <v>13.602941176470589</v>
      </c>
      <c r="K29" t="s">
        <v>1625</v>
      </c>
      <c r="L29" t="s">
        <v>1629</v>
      </c>
      <c r="M29">
        <v>12</v>
      </c>
      <c r="N29">
        <f>100/M36*M29</f>
        <v>10.619469026548673</v>
      </c>
      <c r="P29" t="s">
        <v>1625</v>
      </c>
      <c r="Q29" t="s">
        <v>1629</v>
      </c>
      <c r="R29">
        <v>12</v>
      </c>
      <c r="S29">
        <f>100/R36*R29</f>
        <v>11.538461538461538</v>
      </c>
    </row>
    <row r="30" spans="1:19" x14ac:dyDescent="0.25">
      <c r="A30" t="s">
        <v>1625</v>
      </c>
      <c r="B30" t="s">
        <v>1640</v>
      </c>
      <c r="C30">
        <v>2</v>
      </c>
      <c r="D30">
        <f>100/C36*C30</f>
        <v>0.36630036630036628</v>
      </c>
      <c r="F30" t="s">
        <v>1625</v>
      </c>
      <c r="G30" t="s">
        <v>1640</v>
      </c>
      <c r="H30">
        <v>0</v>
      </c>
      <c r="I30">
        <f>100/H36*H30</f>
        <v>0</v>
      </c>
      <c r="K30" t="s">
        <v>1625</v>
      </c>
      <c r="L30" t="s">
        <v>1640</v>
      </c>
      <c r="M30">
        <v>1</v>
      </c>
      <c r="N30">
        <f>100/M36*M30</f>
        <v>0.88495575221238942</v>
      </c>
      <c r="P30" t="s">
        <v>1625</v>
      </c>
      <c r="Q30" t="s">
        <v>1640</v>
      </c>
      <c r="R30">
        <v>0</v>
      </c>
      <c r="S30">
        <f>100/R36*R30</f>
        <v>0</v>
      </c>
    </row>
    <row r="31" spans="1:19" x14ac:dyDescent="0.25">
      <c r="A31" t="s">
        <v>1625</v>
      </c>
      <c r="B31" t="s">
        <v>1636</v>
      </c>
      <c r="C31">
        <v>18</v>
      </c>
      <c r="D31">
        <f>100/C36*C31</f>
        <v>3.2967032967032965</v>
      </c>
      <c r="F31" t="s">
        <v>1625</v>
      </c>
      <c r="G31" t="s">
        <v>1636</v>
      </c>
      <c r="H31">
        <v>4</v>
      </c>
      <c r="I31">
        <f>100/H36*H31</f>
        <v>1.4705882352941178</v>
      </c>
      <c r="K31" t="s">
        <v>1625</v>
      </c>
      <c r="L31" t="s">
        <v>1636</v>
      </c>
      <c r="M31">
        <v>1</v>
      </c>
      <c r="N31">
        <f>100/M36*M31</f>
        <v>0.88495575221238942</v>
      </c>
      <c r="P31" t="s">
        <v>1625</v>
      </c>
      <c r="Q31" t="s">
        <v>1636</v>
      </c>
      <c r="R31">
        <v>4</v>
      </c>
      <c r="S31">
        <f>100/R36*R31</f>
        <v>3.8461538461538463</v>
      </c>
    </row>
    <row r="32" spans="1:19" x14ac:dyDescent="0.25">
      <c r="A32" t="s">
        <v>1625</v>
      </c>
      <c r="B32" t="s">
        <v>1638</v>
      </c>
      <c r="C32">
        <v>11</v>
      </c>
      <c r="D32">
        <f>100/C36*C32</f>
        <v>2.0146520146520146</v>
      </c>
      <c r="F32" t="s">
        <v>1625</v>
      </c>
      <c r="G32" t="s">
        <v>1638</v>
      </c>
      <c r="H32">
        <v>8</v>
      </c>
      <c r="I32">
        <f>100/H36*H32</f>
        <v>2.9411764705882355</v>
      </c>
      <c r="K32" t="s">
        <v>1625</v>
      </c>
      <c r="L32" t="s">
        <v>1638</v>
      </c>
      <c r="M32">
        <v>5</v>
      </c>
      <c r="N32">
        <f>100/M36*M32</f>
        <v>4.4247787610619476</v>
      </c>
      <c r="P32" t="s">
        <v>1625</v>
      </c>
      <c r="Q32" t="s">
        <v>1638</v>
      </c>
      <c r="R32">
        <v>7</v>
      </c>
      <c r="S32">
        <f>100/R36*R32</f>
        <v>6.7307692307692308</v>
      </c>
    </row>
    <row r="33" spans="1:19" x14ac:dyDescent="0.25">
      <c r="A33" t="s">
        <v>1625</v>
      </c>
      <c r="B33" t="s">
        <v>1628</v>
      </c>
      <c r="C33">
        <v>55</v>
      </c>
      <c r="D33">
        <f>100/C36*C33</f>
        <v>10.073260073260073</v>
      </c>
      <c r="F33" t="s">
        <v>1625</v>
      </c>
      <c r="G33" t="s">
        <v>1628</v>
      </c>
      <c r="H33">
        <v>36</v>
      </c>
      <c r="I33">
        <f>100/H36*H33</f>
        <v>13.23529411764706</v>
      </c>
      <c r="K33" t="s">
        <v>1625</v>
      </c>
      <c r="L33" t="s">
        <v>1628</v>
      </c>
      <c r="M33">
        <v>16</v>
      </c>
      <c r="N33">
        <f>100/M36*M33</f>
        <v>14.159292035398231</v>
      </c>
      <c r="P33" t="s">
        <v>1625</v>
      </c>
      <c r="Q33" t="s">
        <v>1628</v>
      </c>
      <c r="R33">
        <v>11</v>
      </c>
      <c r="S33">
        <f>100/R36*R33</f>
        <v>10.576923076923077</v>
      </c>
    </row>
    <row r="34" spans="1:19" x14ac:dyDescent="0.25">
      <c r="A34" t="s">
        <v>1625</v>
      </c>
      <c r="B34" t="s">
        <v>1634</v>
      </c>
      <c r="C34">
        <v>30</v>
      </c>
      <c r="D34">
        <f>100/C36*C34</f>
        <v>5.4945054945054945</v>
      </c>
      <c r="F34" t="s">
        <v>1625</v>
      </c>
      <c r="G34" t="s">
        <v>1634</v>
      </c>
      <c r="H34">
        <v>4</v>
      </c>
      <c r="I34">
        <f>100/H36*H34</f>
        <v>1.4705882352941178</v>
      </c>
      <c r="K34" t="s">
        <v>1625</v>
      </c>
      <c r="L34" t="s">
        <v>1634</v>
      </c>
      <c r="M34">
        <v>4</v>
      </c>
      <c r="N34">
        <f>100/M36*M34</f>
        <v>3.5398230088495577</v>
      </c>
      <c r="P34" t="s">
        <v>1625</v>
      </c>
      <c r="Q34" t="s">
        <v>1634</v>
      </c>
      <c r="R34">
        <v>4</v>
      </c>
      <c r="S34">
        <f>100/R36*R34</f>
        <v>3.8461538461538463</v>
      </c>
    </row>
    <row r="35" spans="1:19" x14ac:dyDescent="0.25">
      <c r="A35" t="s">
        <v>1625</v>
      </c>
      <c r="B35" t="s">
        <v>1635</v>
      </c>
      <c r="C35">
        <v>30</v>
      </c>
      <c r="D35">
        <f>100/C36*C35</f>
        <v>5.4945054945054945</v>
      </c>
      <c r="F35" t="s">
        <v>1625</v>
      </c>
      <c r="G35" t="s">
        <v>1635</v>
      </c>
      <c r="H35">
        <v>8</v>
      </c>
      <c r="I35">
        <f>100/H36*H35</f>
        <v>2.9411764705882355</v>
      </c>
      <c r="K35" t="s">
        <v>1625</v>
      </c>
      <c r="L35" t="s">
        <v>1635</v>
      </c>
      <c r="M35">
        <v>2</v>
      </c>
      <c r="N35">
        <f>100/M36*M35</f>
        <v>1.7699115044247788</v>
      </c>
      <c r="P35" t="s">
        <v>1625</v>
      </c>
      <c r="Q35" t="s">
        <v>1635</v>
      </c>
      <c r="R35">
        <v>6</v>
      </c>
      <c r="S35">
        <f>100/R36*R35</f>
        <v>5.7692307692307692</v>
      </c>
    </row>
    <row r="36" spans="1:19" x14ac:dyDescent="0.25">
      <c r="C36">
        <f>SUM(C21:C35)</f>
        <v>546</v>
      </c>
      <c r="H36">
        <f>SUM(H21:H35)</f>
        <v>272</v>
      </c>
      <c r="M36">
        <f>SUM(M21:M35)</f>
        <v>113</v>
      </c>
      <c r="R36">
        <f>SUM(R21:R35)</f>
        <v>104</v>
      </c>
    </row>
    <row r="38" spans="1:19" x14ac:dyDescent="0.25">
      <c r="A38" t="s">
        <v>1641</v>
      </c>
      <c r="B38" t="s">
        <v>1648</v>
      </c>
      <c r="C38">
        <v>88</v>
      </c>
      <c r="D38">
        <f>100/C52*C38</f>
        <v>4.7516198704103667</v>
      </c>
      <c r="F38" t="s">
        <v>1641</v>
      </c>
      <c r="G38" t="s">
        <v>1648</v>
      </c>
      <c r="H38">
        <v>66</v>
      </c>
      <c r="I38">
        <f>100/H52*H38</f>
        <v>6.1797752808988768</v>
      </c>
      <c r="K38" t="s">
        <v>1641</v>
      </c>
      <c r="L38" t="s">
        <v>1648</v>
      </c>
      <c r="M38">
        <v>4</v>
      </c>
      <c r="N38">
        <f>100/M52*M38</f>
        <v>1.9900497512437811</v>
      </c>
      <c r="P38" t="s">
        <v>1641</v>
      </c>
      <c r="Q38" t="s">
        <v>1648</v>
      </c>
      <c r="R38">
        <v>18</v>
      </c>
      <c r="S38">
        <f>100/R52*R38</f>
        <v>4.556962025316456</v>
      </c>
    </row>
    <row r="39" spans="1:19" x14ac:dyDescent="0.25">
      <c r="A39" t="s">
        <v>1641</v>
      </c>
      <c r="B39" t="s">
        <v>1650</v>
      </c>
      <c r="C39">
        <v>58</v>
      </c>
      <c r="D39">
        <f>100/C52*C39</f>
        <v>3.1317494600431965</v>
      </c>
      <c r="F39" t="s">
        <v>1641</v>
      </c>
      <c r="G39" t="s">
        <v>1650</v>
      </c>
      <c r="H39">
        <v>62</v>
      </c>
      <c r="I39">
        <f>100/H52*H39</f>
        <v>5.8052434456928843</v>
      </c>
      <c r="K39" t="s">
        <v>1641</v>
      </c>
      <c r="L39" t="s">
        <v>1650</v>
      </c>
      <c r="M39">
        <v>16</v>
      </c>
      <c r="N39">
        <f>100/M52*M39</f>
        <v>7.9601990049751246</v>
      </c>
      <c r="P39" t="s">
        <v>1641</v>
      </c>
      <c r="Q39" t="s">
        <v>1650</v>
      </c>
      <c r="R39">
        <v>22</v>
      </c>
      <c r="S39">
        <f>100/R52*R39</f>
        <v>5.5696202531645573</v>
      </c>
    </row>
    <row r="40" spans="1:19" x14ac:dyDescent="0.25">
      <c r="A40" t="s">
        <v>1641</v>
      </c>
      <c r="B40" t="s">
        <v>1655</v>
      </c>
      <c r="C40">
        <v>17</v>
      </c>
      <c r="D40">
        <f>100/C52*C40</f>
        <v>0.91792656587472998</v>
      </c>
      <c r="F40" t="s">
        <v>1641</v>
      </c>
      <c r="G40" t="s">
        <v>1655</v>
      </c>
      <c r="H40">
        <v>7</v>
      </c>
      <c r="I40">
        <f>100/H52*H40</f>
        <v>0.65543071161048694</v>
      </c>
      <c r="K40" t="s">
        <v>1641</v>
      </c>
      <c r="L40" t="s">
        <v>1655</v>
      </c>
      <c r="M40">
        <v>0</v>
      </c>
      <c r="N40">
        <f>100/M52*M40</f>
        <v>0</v>
      </c>
      <c r="P40" t="s">
        <v>1641</v>
      </c>
      <c r="Q40" t="s">
        <v>1655</v>
      </c>
      <c r="R40">
        <v>2</v>
      </c>
      <c r="S40">
        <f>100/R52*R40</f>
        <v>0.50632911392405067</v>
      </c>
    </row>
    <row r="41" spans="1:19" x14ac:dyDescent="0.25">
      <c r="A41" t="s">
        <v>1641</v>
      </c>
      <c r="B41" t="s">
        <v>1652</v>
      </c>
      <c r="C41">
        <v>35</v>
      </c>
      <c r="D41">
        <f>100/C52*C41</f>
        <v>1.8898488120950323</v>
      </c>
      <c r="F41" t="s">
        <v>1641</v>
      </c>
      <c r="G41" t="s">
        <v>1652</v>
      </c>
      <c r="H41">
        <v>9</v>
      </c>
      <c r="I41">
        <f>100/H52*H41</f>
        <v>0.84269662921348321</v>
      </c>
      <c r="K41" t="s">
        <v>1641</v>
      </c>
      <c r="L41" t="s">
        <v>1652</v>
      </c>
      <c r="M41">
        <v>1</v>
      </c>
      <c r="N41">
        <f>100/M52*M41</f>
        <v>0.49751243781094528</v>
      </c>
      <c r="P41" t="s">
        <v>1641</v>
      </c>
      <c r="Q41" t="s">
        <v>1652</v>
      </c>
      <c r="R41">
        <v>2</v>
      </c>
      <c r="S41">
        <f>100/R52*R41</f>
        <v>0.50632911392405067</v>
      </c>
    </row>
    <row r="42" spans="1:19" x14ac:dyDescent="0.25">
      <c r="A42" t="s">
        <v>1641</v>
      </c>
      <c r="B42" t="s">
        <v>1646</v>
      </c>
      <c r="C42">
        <v>120</v>
      </c>
      <c r="D42">
        <f>100/C52*C42</f>
        <v>6.4794816414686824</v>
      </c>
      <c r="F42" t="s">
        <v>1641</v>
      </c>
      <c r="G42" t="s">
        <v>1646</v>
      </c>
      <c r="H42">
        <v>56</v>
      </c>
      <c r="I42">
        <f>100/H52*H42</f>
        <v>5.2434456928838955</v>
      </c>
      <c r="K42" t="s">
        <v>1641</v>
      </c>
      <c r="L42" t="s">
        <v>1646</v>
      </c>
      <c r="M42">
        <v>14</v>
      </c>
      <c r="N42">
        <f>100/M52*M42</f>
        <v>6.9651741293532341</v>
      </c>
      <c r="P42" t="s">
        <v>1641</v>
      </c>
      <c r="Q42" t="s">
        <v>1646</v>
      </c>
      <c r="R42">
        <v>25</v>
      </c>
      <c r="S42">
        <f>100/R52*R42</f>
        <v>6.3291139240506329</v>
      </c>
    </row>
    <row r="43" spans="1:19" x14ac:dyDescent="0.25">
      <c r="A43" t="s">
        <v>1641</v>
      </c>
      <c r="B43" t="s">
        <v>1642</v>
      </c>
      <c r="C43">
        <v>524</v>
      </c>
      <c r="D43">
        <f>100/C52*C43</f>
        <v>28.293736501079913</v>
      </c>
      <c r="F43" t="s">
        <v>1641</v>
      </c>
      <c r="G43" t="s">
        <v>1642</v>
      </c>
      <c r="H43">
        <v>325</v>
      </c>
      <c r="I43">
        <f>100/H52*H43</f>
        <v>30.430711610486895</v>
      </c>
      <c r="K43" t="s">
        <v>1641</v>
      </c>
      <c r="L43" t="s">
        <v>1642</v>
      </c>
      <c r="M43">
        <v>52</v>
      </c>
      <c r="N43">
        <f>100/M52*M43</f>
        <v>25.870646766169155</v>
      </c>
      <c r="P43" t="s">
        <v>1641</v>
      </c>
      <c r="Q43" t="s">
        <v>1642</v>
      </c>
      <c r="R43">
        <v>116</v>
      </c>
      <c r="S43">
        <f>100/R52*R43</f>
        <v>29.367088607594937</v>
      </c>
    </row>
    <row r="44" spans="1:19" x14ac:dyDescent="0.25">
      <c r="A44" t="s">
        <v>1641</v>
      </c>
      <c r="B44" t="s">
        <v>1643</v>
      </c>
      <c r="C44">
        <v>404</v>
      </c>
      <c r="D44">
        <f>100/C52*C44</f>
        <v>21.814254859611232</v>
      </c>
      <c r="F44" t="s">
        <v>1641</v>
      </c>
      <c r="G44" t="s">
        <v>1643</v>
      </c>
      <c r="H44">
        <v>206</v>
      </c>
      <c r="I44">
        <f>100/H52*H44</f>
        <v>19.288389513108616</v>
      </c>
      <c r="K44" t="s">
        <v>1641</v>
      </c>
      <c r="L44" t="s">
        <v>1643</v>
      </c>
      <c r="M44">
        <v>43</v>
      </c>
      <c r="N44">
        <f>100/M52*M44</f>
        <v>21.393034825870647</v>
      </c>
      <c r="P44" t="s">
        <v>1641</v>
      </c>
      <c r="Q44" t="s">
        <v>1643</v>
      </c>
      <c r="R44">
        <v>85</v>
      </c>
      <c r="S44">
        <f>100/R52*R44</f>
        <v>21.518987341772153</v>
      </c>
    </row>
    <row r="45" spans="1:19" x14ac:dyDescent="0.25">
      <c r="A45" t="s">
        <v>1641</v>
      </c>
      <c r="B45" t="s">
        <v>1649</v>
      </c>
      <c r="C45">
        <v>84</v>
      </c>
      <c r="D45">
        <f>100/C52*C45</f>
        <v>4.5356371490280774</v>
      </c>
      <c r="F45" t="s">
        <v>1641</v>
      </c>
      <c r="G45" t="s">
        <v>1649</v>
      </c>
      <c r="H45">
        <v>40</v>
      </c>
      <c r="I45">
        <f>100/H52*H45</f>
        <v>3.7453183520599254</v>
      </c>
      <c r="K45" t="s">
        <v>1641</v>
      </c>
      <c r="L45" t="s">
        <v>1649</v>
      </c>
      <c r="M45">
        <v>8</v>
      </c>
      <c r="N45">
        <f>100/M52*M45</f>
        <v>3.9800995024875623</v>
      </c>
      <c r="P45" t="s">
        <v>1641</v>
      </c>
      <c r="Q45" t="s">
        <v>1649</v>
      </c>
      <c r="R45">
        <v>16</v>
      </c>
      <c r="S45">
        <f>100/R52*R45</f>
        <v>4.0506329113924053</v>
      </c>
    </row>
    <row r="46" spans="1:19" x14ac:dyDescent="0.25">
      <c r="A46" t="s">
        <v>1641</v>
      </c>
      <c r="B46" t="s">
        <v>1644</v>
      </c>
      <c r="C46">
        <v>170</v>
      </c>
      <c r="D46">
        <f>100/C52*C46</f>
        <v>9.1792656587472994</v>
      </c>
      <c r="F46" t="s">
        <v>1641</v>
      </c>
      <c r="G46" t="s">
        <v>1644</v>
      </c>
      <c r="H46">
        <v>97</v>
      </c>
      <c r="I46">
        <f>100/H52*H46</f>
        <v>9.082397003745319</v>
      </c>
      <c r="K46" t="s">
        <v>1641</v>
      </c>
      <c r="L46" t="s">
        <v>1644</v>
      </c>
      <c r="M46">
        <v>14</v>
      </c>
      <c r="N46">
        <f>100/M52*M46</f>
        <v>6.9651741293532341</v>
      </c>
      <c r="P46" t="s">
        <v>1641</v>
      </c>
      <c r="Q46" t="s">
        <v>1644</v>
      </c>
      <c r="R46">
        <v>28</v>
      </c>
      <c r="S46">
        <f>100/R52*R46</f>
        <v>7.0886075949367093</v>
      </c>
    </row>
    <row r="47" spans="1:19" x14ac:dyDescent="0.25">
      <c r="A47" t="s">
        <v>1641</v>
      </c>
      <c r="B47" t="s">
        <v>1645</v>
      </c>
      <c r="C47">
        <v>157</v>
      </c>
      <c r="D47">
        <f>100/C52*C47</f>
        <v>8.477321814254859</v>
      </c>
      <c r="F47" t="s">
        <v>1641</v>
      </c>
      <c r="G47" t="s">
        <v>1645</v>
      </c>
      <c r="H47">
        <v>92</v>
      </c>
      <c r="I47">
        <f>100/H52*H47</f>
        <v>8.6142322097378283</v>
      </c>
      <c r="K47" t="s">
        <v>1641</v>
      </c>
      <c r="L47" t="s">
        <v>1645</v>
      </c>
      <c r="M47">
        <v>18</v>
      </c>
      <c r="N47">
        <f>100/M52*M47</f>
        <v>8.9552238805970159</v>
      </c>
      <c r="P47" t="s">
        <v>1641</v>
      </c>
      <c r="Q47" t="s">
        <v>1645</v>
      </c>
      <c r="R47">
        <v>33</v>
      </c>
      <c r="S47">
        <f>100/R52*R47</f>
        <v>8.3544303797468356</v>
      </c>
    </row>
    <row r="48" spans="1:19" x14ac:dyDescent="0.25">
      <c r="A48" t="s">
        <v>1641</v>
      </c>
      <c r="B48" t="s">
        <v>1651</v>
      </c>
      <c r="C48">
        <v>37</v>
      </c>
      <c r="D48">
        <f>100/C52*C48</f>
        <v>1.997840172786177</v>
      </c>
      <c r="F48" t="s">
        <v>1641</v>
      </c>
      <c r="G48" t="s">
        <v>1651</v>
      </c>
      <c r="H48">
        <v>19</v>
      </c>
      <c r="I48">
        <f>100/H52*H48</f>
        <v>1.7790262172284645</v>
      </c>
      <c r="K48" t="s">
        <v>1641</v>
      </c>
      <c r="L48" t="s">
        <v>1651</v>
      </c>
      <c r="M48">
        <v>7</v>
      </c>
      <c r="N48">
        <f>100/M52*M48</f>
        <v>3.4825870646766171</v>
      </c>
      <c r="P48" t="s">
        <v>1641</v>
      </c>
      <c r="Q48" t="s">
        <v>1651</v>
      </c>
      <c r="R48">
        <v>17</v>
      </c>
      <c r="S48">
        <f>100/R52*R48</f>
        <v>4.3037974683544302</v>
      </c>
    </row>
    <row r="49" spans="1:20" x14ac:dyDescent="0.25">
      <c r="A49" t="s">
        <v>1641</v>
      </c>
      <c r="B49" t="s">
        <v>1654</v>
      </c>
      <c r="C49">
        <v>18</v>
      </c>
      <c r="D49">
        <f>100/C52*C49</f>
        <v>0.97192224622030232</v>
      </c>
      <c r="F49" t="s">
        <v>1641</v>
      </c>
      <c r="G49" t="s">
        <v>1654</v>
      </c>
      <c r="H49">
        <v>20</v>
      </c>
      <c r="I49">
        <f>100/H52*H49</f>
        <v>1.8726591760299627</v>
      </c>
      <c r="K49" t="s">
        <v>1641</v>
      </c>
      <c r="L49" t="s">
        <v>1654</v>
      </c>
      <c r="M49">
        <v>10</v>
      </c>
      <c r="N49">
        <f>100/M52*M49</f>
        <v>4.9751243781094532</v>
      </c>
      <c r="P49" t="s">
        <v>1641</v>
      </c>
      <c r="Q49" t="s">
        <v>1654</v>
      </c>
      <c r="R49">
        <v>12</v>
      </c>
      <c r="S49">
        <f>100/R52*R49</f>
        <v>3.037974683544304</v>
      </c>
    </row>
    <row r="50" spans="1:20" x14ac:dyDescent="0.25">
      <c r="A50" t="s">
        <v>1641</v>
      </c>
      <c r="B50" t="s">
        <v>1647</v>
      </c>
      <c r="C50">
        <v>117</v>
      </c>
      <c r="D50">
        <f>100/C52*C50</f>
        <v>6.3174946004319654</v>
      </c>
      <c r="F50" t="s">
        <v>1641</v>
      </c>
      <c r="G50" t="s">
        <v>1647</v>
      </c>
      <c r="H50">
        <v>61</v>
      </c>
      <c r="I50">
        <f>100/H52*H50</f>
        <v>5.7116104868913862</v>
      </c>
      <c r="K50" t="s">
        <v>1641</v>
      </c>
      <c r="L50" t="s">
        <v>1647</v>
      </c>
      <c r="M50">
        <v>12</v>
      </c>
      <c r="N50">
        <f>100/M52*M50</f>
        <v>5.9701492537313436</v>
      </c>
      <c r="P50" t="s">
        <v>1641</v>
      </c>
      <c r="Q50" t="s">
        <v>1647</v>
      </c>
      <c r="R50">
        <v>14</v>
      </c>
      <c r="S50">
        <f>100/R52*R50</f>
        <v>3.5443037974683547</v>
      </c>
    </row>
    <row r="51" spans="1:20" x14ac:dyDescent="0.25">
      <c r="A51" t="s">
        <v>1641</v>
      </c>
      <c r="B51" t="s">
        <v>1653</v>
      </c>
      <c r="C51">
        <v>23</v>
      </c>
      <c r="D51">
        <f>100/C52*C51</f>
        <v>1.241900647948164</v>
      </c>
      <c r="F51" t="s">
        <v>1641</v>
      </c>
      <c r="G51" t="s">
        <v>1653</v>
      </c>
      <c r="H51">
        <v>8</v>
      </c>
      <c r="I51">
        <f>100/H52*H51</f>
        <v>0.74906367041198507</v>
      </c>
      <c r="K51" t="s">
        <v>1641</v>
      </c>
      <c r="L51" t="s">
        <v>1653</v>
      </c>
      <c r="M51">
        <v>2</v>
      </c>
      <c r="N51">
        <f>100/M52*M51</f>
        <v>0.99502487562189057</v>
      </c>
      <c r="P51" t="s">
        <v>1641</v>
      </c>
      <c r="Q51" t="s">
        <v>1653</v>
      </c>
      <c r="R51">
        <v>5</v>
      </c>
      <c r="S51">
        <f>100/R52*R51</f>
        <v>1.2658227848101267</v>
      </c>
    </row>
    <row r="52" spans="1:20" x14ac:dyDescent="0.25">
      <c r="C52">
        <f>SUM(C38:C51)</f>
        <v>1852</v>
      </c>
      <c r="H52">
        <f>SUM(H38:H51)</f>
        <v>1068</v>
      </c>
      <c r="M52">
        <f>SUM(M38:M51)</f>
        <v>201</v>
      </c>
      <c r="R52">
        <f>SUM(R38:R51)</f>
        <v>395</v>
      </c>
    </row>
    <row r="57" spans="1:20" x14ac:dyDescent="0.25">
      <c r="A57" t="s">
        <v>1608</v>
      </c>
      <c r="H57" t="s">
        <v>1625</v>
      </c>
      <c r="O57" t="s">
        <v>1641</v>
      </c>
    </row>
    <row r="58" spans="1:20" x14ac:dyDescent="0.25">
      <c r="A58" t="s">
        <v>1604</v>
      </c>
      <c r="B58" t="s">
        <v>1605</v>
      </c>
      <c r="C58" t="s">
        <v>1</v>
      </c>
      <c r="D58" t="s">
        <v>206</v>
      </c>
      <c r="E58" t="s">
        <v>319</v>
      </c>
      <c r="F58" t="s">
        <v>320</v>
      </c>
      <c r="H58" t="s">
        <v>1604</v>
      </c>
      <c r="I58" t="s">
        <v>1605</v>
      </c>
      <c r="J58" t="s">
        <v>1</v>
      </c>
      <c r="K58" t="s">
        <v>206</v>
      </c>
      <c r="L58" t="s">
        <v>319</v>
      </c>
      <c r="M58" t="s">
        <v>320</v>
      </c>
      <c r="O58" t="s">
        <v>1604</v>
      </c>
      <c r="P58" t="s">
        <v>1605</v>
      </c>
      <c r="Q58" t="s">
        <v>1</v>
      </c>
      <c r="R58" t="s">
        <v>206</v>
      </c>
      <c r="S58" t="s">
        <v>319</v>
      </c>
      <c r="T58" t="s">
        <v>320</v>
      </c>
    </row>
    <row r="59" spans="1:20" x14ac:dyDescent="0.25">
      <c r="A59" t="s">
        <v>1608</v>
      </c>
      <c r="B59" t="s">
        <v>1620</v>
      </c>
      <c r="C59">
        <v>2.2076860179885527</v>
      </c>
      <c r="D59">
        <v>3.6402569593147751</v>
      </c>
      <c r="E59">
        <v>2.150537634408602</v>
      </c>
      <c r="F59">
        <v>3.0487804878048781</v>
      </c>
      <c r="H59" t="s">
        <v>1625</v>
      </c>
      <c r="I59" t="s">
        <v>1633</v>
      </c>
      <c r="J59">
        <v>6.2271062271062263</v>
      </c>
      <c r="K59">
        <v>7.3529411764705888</v>
      </c>
      <c r="L59">
        <v>9.7345132743362832</v>
      </c>
      <c r="M59">
        <v>9.615384615384615</v>
      </c>
      <c r="O59" t="s">
        <v>1641</v>
      </c>
      <c r="P59" t="s">
        <v>1648</v>
      </c>
      <c r="Q59">
        <v>4.7516198704103667</v>
      </c>
      <c r="R59">
        <v>6.1797752808988768</v>
      </c>
      <c r="S59">
        <v>1.9900497512437811</v>
      </c>
      <c r="T59">
        <v>4.556962025316456</v>
      </c>
    </row>
    <row r="60" spans="1:20" x14ac:dyDescent="0.25">
      <c r="A60" t="s">
        <v>1608</v>
      </c>
      <c r="B60" t="s">
        <v>1611</v>
      </c>
      <c r="C60">
        <v>12.101390024529845</v>
      </c>
      <c r="D60">
        <v>10.920770877944326</v>
      </c>
      <c r="E60">
        <v>6.4516129032258061</v>
      </c>
      <c r="F60">
        <v>7.9268292682926829</v>
      </c>
      <c r="H60" t="s">
        <v>1625</v>
      </c>
      <c r="I60" t="s">
        <v>1631</v>
      </c>
      <c r="J60">
        <v>6.959706959706959</v>
      </c>
      <c r="K60">
        <v>8.4558823529411775</v>
      </c>
      <c r="L60">
        <v>11.504424778761063</v>
      </c>
      <c r="M60">
        <v>8.6538461538461533</v>
      </c>
      <c r="O60" t="s">
        <v>1641</v>
      </c>
      <c r="P60" t="s">
        <v>1650</v>
      </c>
      <c r="Q60">
        <v>3.1317494600431965</v>
      </c>
      <c r="R60">
        <v>5.8052434456928843</v>
      </c>
      <c r="S60">
        <v>7.9601990049751246</v>
      </c>
      <c r="T60">
        <v>5.5696202531645573</v>
      </c>
    </row>
    <row r="61" spans="1:20" x14ac:dyDescent="0.25">
      <c r="A61" t="s">
        <v>1608</v>
      </c>
      <c r="B61" t="s">
        <v>1615</v>
      </c>
      <c r="C61">
        <v>5.1512673753066229</v>
      </c>
      <c r="D61">
        <v>4.4967880085653107</v>
      </c>
      <c r="E61">
        <v>8.6021505376344081</v>
      </c>
      <c r="F61">
        <v>8.536585365853659</v>
      </c>
      <c r="H61" t="s">
        <v>1625</v>
      </c>
      <c r="I61" t="s">
        <v>1632</v>
      </c>
      <c r="J61">
        <v>6.4102564102564097</v>
      </c>
      <c r="K61">
        <v>5.882352941176471</v>
      </c>
      <c r="L61">
        <v>5.3097345132743365</v>
      </c>
      <c r="M61">
        <v>2.8846153846153846</v>
      </c>
      <c r="O61" t="s">
        <v>1641</v>
      </c>
      <c r="P61" t="s">
        <v>1655</v>
      </c>
      <c r="Q61">
        <v>0.91792656587472998</v>
      </c>
      <c r="R61">
        <v>0.65543071161048694</v>
      </c>
      <c r="S61">
        <v>0</v>
      </c>
      <c r="T61">
        <v>0.50632911392405067</v>
      </c>
    </row>
    <row r="62" spans="1:20" x14ac:dyDescent="0.25">
      <c r="A62" t="s">
        <v>1608</v>
      </c>
      <c r="B62" t="s">
        <v>1623</v>
      </c>
      <c r="C62">
        <v>1.3082583810302535</v>
      </c>
      <c r="D62">
        <v>1.2847965738758029</v>
      </c>
      <c r="E62">
        <v>0</v>
      </c>
      <c r="F62">
        <v>0</v>
      </c>
      <c r="H62" t="s">
        <v>1625</v>
      </c>
      <c r="I62" t="s">
        <v>1639</v>
      </c>
      <c r="J62">
        <v>1.0989010989010988</v>
      </c>
      <c r="K62">
        <v>1.8382352941176472</v>
      </c>
      <c r="L62">
        <v>0</v>
      </c>
      <c r="M62">
        <v>0.96153846153846156</v>
      </c>
      <c r="O62" t="s">
        <v>1641</v>
      </c>
      <c r="P62" t="s">
        <v>1652</v>
      </c>
      <c r="Q62">
        <v>1.8898488120950323</v>
      </c>
      <c r="R62">
        <v>0.84269662921348321</v>
      </c>
      <c r="S62">
        <v>0.49751243781094528</v>
      </c>
      <c r="T62">
        <v>0.50632911392405067</v>
      </c>
    </row>
    <row r="63" spans="1:20" x14ac:dyDescent="0.25">
      <c r="A63" t="s">
        <v>1608</v>
      </c>
      <c r="B63" t="s">
        <v>1617</v>
      </c>
      <c r="C63">
        <v>3.5159443990188062</v>
      </c>
      <c r="D63">
        <v>5.7815845824411136</v>
      </c>
      <c r="E63">
        <v>4.301075268817204</v>
      </c>
      <c r="F63">
        <v>3.6585365853658534</v>
      </c>
      <c r="H63" t="s">
        <v>1625</v>
      </c>
      <c r="I63" t="s">
        <v>1630</v>
      </c>
      <c r="J63">
        <v>7.3260073260073257</v>
      </c>
      <c r="K63">
        <v>6.6176470588235299</v>
      </c>
      <c r="L63">
        <v>10.619469026548673</v>
      </c>
      <c r="M63">
        <v>4.8076923076923075</v>
      </c>
      <c r="O63" t="s">
        <v>1641</v>
      </c>
      <c r="P63" t="s">
        <v>1646</v>
      </c>
      <c r="Q63">
        <v>6.4794816414686824</v>
      </c>
      <c r="R63">
        <v>5.2434456928838955</v>
      </c>
      <c r="S63">
        <v>6.9651741293532341</v>
      </c>
      <c r="T63">
        <v>6.3291139240506329</v>
      </c>
    </row>
    <row r="64" spans="1:20" x14ac:dyDescent="0.25">
      <c r="A64" t="s">
        <v>1608</v>
      </c>
      <c r="B64" t="s">
        <v>1622</v>
      </c>
      <c r="C64">
        <v>1.4717906786590351</v>
      </c>
      <c r="D64">
        <v>1.9271948608137046</v>
      </c>
      <c r="E64">
        <v>3.225806451612903</v>
      </c>
      <c r="F64">
        <v>1.2195121951219512</v>
      </c>
      <c r="H64" t="s">
        <v>1625</v>
      </c>
      <c r="I64" t="s">
        <v>1626</v>
      </c>
      <c r="J64">
        <v>18.864468864468865</v>
      </c>
      <c r="K64">
        <v>17.647058823529413</v>
      </c>
      <c r="L64">
        <v>16.814159292035399</v>
      </c>
      <c r="M64">
        <v>16.346153846153847</v>
      </c>
      <c r="O64" t="s">
        <v>1641</v>
      </c>
      <c r="P64" t="s">
        <v>1642</v>
      </c>
      <c r="Q64">
        <v>28.293736501079913</v>
      </c>
      <c r="R64">
        <v>30.430711610486895</v>
      </c>
      <c r="S64">
        <v>25.870646766169155</v>
      </c>
      <c r="T64">
        <v>29.367088607594937</v>
      </c>
    </row>
    <row r="65" spans="1:20" x14ac:dyDescent="0.25">
      <c r="A65" t="s">
        <v>1608</v>
      </c>
      <c r="B65" t="s">
        <v>1621</v>
      </c>
      <c r="C65">
        <v>2.0441537203597711</v>
      </c>
      <c r="D65">
        <v>1.9271948608137046</v>
      </c>
      <c r="E65">
        <v>4.301075268817204</v>
      </c>
      <c r="F65">
        <v>1.8292682926829267</v>
      </c>
      <c r="H65" t="s">
        <v>1625</v>
      </c>
      <c r="I65" t="s">
        <v>1627</v>
      </c>
      <c r="J65">
        <v>15.018315018315016</v>
      </c>
      <c r="K65">
        <v>11.029411764705884</v>
      </c>
      <c r="L65">
        <v>9.7345132743362832</v>
      </c>
      <c r="M65">
        <v>12.5</v>
      </c>
      <c r="O65" t="s">
        <v>1641</v>
      </c>
      <c r="P65" t="s">
        <v>1643</v>
      </c>
      <c r="Q65">
        <v>21.814254859611232</v>
      </c>
      <c r="R65">
        <v>19.288389513108616</v>
      </c>
      <c r="S65">
        <v>21.393034825870647</v>
      </c>
      <c r="T65">
        <v>21.518987341772153</v>
      </c>
    </row>
    <row r="66" spans="1:20" x14ac:dyDescent="0.25">
      <c r="A66" t="s">
        <v>1608</v>
      </c>
      <c r="B66" t="s">
        <v>1614</v>
      </c>
      <c r="C66">
        <v>6.7048242027800491</v>
      </c>
      <c r="D66">
        <v>9.6359743040685224</v>
      </c>
      <c r="E66">
        <v>13.978494623655912</v>
      </c>
      <c r="F66">
        <v>14.024390243902438</v>
      </c>
      <c r="H66" t="s">
        <v>1625</v>
      </c>
      <c r="I66" t="s">
        <v>1637</v>
      </c>
      <c r="J66">
        <v>3.1135531135531131</v>
      </c>
      <c r="K66">
        <v>5.514705882352942</v>
      </c>
      <c r="L66">
        <v>0</v>
      </c>
      <c r="M66">
        <v>1.9230769230769231</v>
      </c>
      <c r="O66" t="s">
        <v>1641</v>
      </c>
      <c r="P66" t="s">
        <v>1649</v>
      </c>
      <c r="Q66">
        <v>4.5356371490280774</v>
      </c>
      <c r="R66">
        <v>3.7453183520599254</v>
      </c>
      <c r="S66">
        <v>3.9800995024875623</v>
      </c>
      <c r="T66">
        <v>4.0506329113924053</v>
      </c>
    </row>
    <row r="67" spans="1:20" x14ac:dyDescent="0.25">
      <c r="A67" t="s">
        <v>1608</v>
      </c>
      <c r="B67" t="s">
        <v>1619</v>
      </c>
      <c r="C67">
        <v>2.7800490596892886</v>
      </c>
      <c r="D67">
        <v>2.9978586723768736</v>
      </c>
      <c r="E67">
        <v>4.301075268817204</v>
      </c>
      <c r="F67">
        <v>1.8292682926829267</v>
      </c>
      <c r="H67" t="s">
        <v>1625</v>
      </c>
      <c r="I67" t="s">
        <v>1629</v>
      </c>
      <c r="J67">
        <v>8.2417582417582409</v>
      </c>
      <c r="K67">
        <v>13.602941176470589</v>
      </c>
      <c r="L67">
        <v>10.619469026548673</v>
      </c>
      <c r="M67">
        <v>11.538461538461538</v>
      </c>
      <c r="O67" t="s">
        <v>1641</v>
      </c>
      <c r="P67" t="s">
        <v>1644</v>
      </c>
      <c r="Q67">
        <v>9.1792656587472994</v>
      </c>
      <c r="R67">
        <v>9.082397003745319</v>
      </c>
      <c r="S67">
        <v>6.9651741293532341</v>
      </c>
      <c r="T67">
        <v>7.0886075949367093</v>
      </c>
    </row>
    <row r="68" spans="1:20" x14ac:dyDescent="0.25">
      <c r="A68" t="s">
        <v>1608</v>
      </c>
      <c r="B68" t="s">
        <v>1610</v>
      </c>
      <c r="C68">
        <v>18.397383483237938</v>
      </c>
      <c r="D68">
        <v>17.558886509635975</v>
      </c>
      <c r="E68">
        <v>13.978494623655912</v>
      </c>
      <c r="F68">
        <v>20.121951219512194</v>
      </c>
      <c r="H68" t="s">
        <v>1625</v>
      </c>
      <c r="I68" t="s">
        <v>1640</v>
      </c>
      <c r="J68">
        <v>0.36630036630036628</v>
      </c>
      <c r="K68">
        <v>0</v>
      </c>
      <c r="L68">
        <v>0.88495575221238942</v>
      </c>
      <c r="M68">
        <v>0</v>
      </c>
      <c r="O68" t="s">
        <v>1641</v>
      </c>
      <c r="P68" t="s">
        <v>1645</v>
      </c>
      <c r="Q68">
        <v>8.477321814254859</v>
      </c>
      <c r="R68">
        <v>8.6142322097378283</v>
      </c>
      <c r="S68">
        <v>8.9552238805970159</v>
      </c>
      <c r="T68">
        <v>8.3544303797468356</v>
      </c>
    </row>
    <row r="69" spans="1:20" x14ac:dyDescent="0.25">
      <c r="A69" t="s">
        <v>1608</v>
      </c>
      <c r="B69" t="s">
        <v>1609</v>
      </c>
      <c r="C69">
        <v>19.950940310711367</v>
      </c>
      <c r="D69">
        <v>19.057815845824411</v>
      </c>
      <c r="E69">
        <v>12.903225806451612</v>
      </c>
      <c r="F69">
        <v>15.853658536585366</v>
      </c>
      <c r="H69" t="s">
        <v>1625</v>
      </c>
      <c r="I69" t="s">
        <v>1636</v>
      </c>
      <c r="J69">
        <v>3.2967032967032965</v>
      </c>
      <c r="K69">
        <v>1.4705882352941178</v>
      </c>
      <c r="L69">
        <v>0.88495575221238942</v>
      </c>
      <c r="M69">
        <v>3.8461538461538463</v>
      </c>
      <c r="O69" t="s">
        <v>1641</v>
      </c>
      <c r="P69" t="s">
        <v>1651</v>
      </c>
      <c r="Q69">
        <v>1.997840172786177</v>
      </c>
      <c r="R69">
        <v>1.7790262172284645</v>
      </c>
      <c r="S69">
        <v>3.4825870646766171</v>
      </c>
      <c r="T69">
        <v>4.3037974683544302</v>
      </c>
    </row>
    <row r="70" spans="1:20" x14ac:dyDescent="0.25">
      <c r="A70" t="s">
        <v>1608</v>
      </c>
      <c r="B70" t="s">
        <v>1612</v>
      </c>
      <c r="C70">
        <v>9.4848732624693373</v>
      </c>
      <c r="D70">
        <v>7.9229122055674521</v>
      </c>
      <c r="E70">
        <v>8.6021505376344081</v>
      </c>
      <c r="F70">
        <v>6.0975609756097562</v>
      </c>
      <c r="H70" t="s">
        <v>1625</v>
      </c>
      <c r="I70" t="s">
        <v>1638</v>
      </c>
      <c r="J70">
        <v>2.0146520146520146</v>
      </c>
      <c r="K70">
        <v>2.9411764705882355</v>
      </c>
      <c r="L70">
        <v>4.4247787610619476</v>
      </c>
      <c r="M70">
        <v>6.7307692307692308</v>
      </c>
      <c r="O70" t="s">
        <v>1641</v>
      </c>
      <c r="P70" t="s">
        <v>1654</v>
      </c>
      <c r="Q70">
        <v>0.97192224622030232</v>
      </c>
      <c r="R70">
        <v>1.8726591760299627</v>
      </c>
      <c r="S70">
        <v>4.9751243781094532</v>
      </c>
      <c r="T70">
        <v>3.037974683544304</v>
      </c>
    </row>
    <row r="71" spans="1:20" x14ac:dyDescent="0.25">
      <c r="A71" t="s">
        <v>1608</v>
      </c>
      <c r="B71" t="s">
        <v>1616</v>
      </c>
      <c r="C71">
        <v>4.4971381847914964</v>
      </c>
      <c r="D71">
        <v>4.7109207708779444</v>
      </c>
      <c r="E71">
        <v>6.4516129032258061</v>
      </c>
      <c r="F71">
        <v>6.7073170731707314</v>
      </c>
      <c r="H71" t="s">
        <v>1625</v>
      </c>
      <c r="I71" t="s">
        <v>1628</v>
      </c>
      <c r="J71">
        <v>10.073260073260073</v>
      </c>
      <c r="K71">
        <v>13.23529411764706</v>
      </c>
      <c r="L71">
        <v>14.159292035398231</v>
      </c>
      <c r="M71">
        <v>10.576923076923077</v>
      </c>
      <c r="O71" t="s">
        <v>1641</v>
      </c>
      <c r="P71" t="s">
        <v>1647</v>
      </c>
      <c r="Q71">
        <v>6.3174946004319654</v>
      </c>
      <c r="R71">
        <v>5.7116104868913862</v>
      </c>
      <c r="S71">
        <v>5.9701492537313436</v>
      </c>
      <c r="T71">
        <v>3.5443037974683547</v>
      </c>
    </row>
    <row r="72" spans="1:20" x14ac:dyDescent="0.25">
      <c r="A72" t="s">
        <v>1608</v>
      </c>
      <c r="B72" t="s">
        <v>1613</v>
      </c>
      <c r="C72">
        <v>7.4407195421095667</v>
      </c>
      <c r="D72">
        <v>7.0663811563169165</v>
      </c>
      <c r="E72">
        <v>6.4516129032258061</v>
      </c>
      <c r="F72">
        <v>3.6585365853658534</v>
      </c>
      <c r="H72" t="s">
        <v>1625</v>
      </c>
      <c r="I72" t="s">
        <v>1634</v>
      </c>
      <c r="J72">
        <v>5.4945054945054945</v>
      </c>
      <c r="K72">
        <v>1.4705882352941178</v>
      </c>
      <c r="L72">
        <v>3.5398230088495577</v>
      </c>
      <c r="M72">
        <v>3.8461538461538463</v>
      </c>
      <c r="O72" t="s">
        <v>1641</v>
      </c>
      <c r="P72" t="s">
        <v>1653</v>
      </c>
      <c r="Q72">
        <v>1.241900647948164</v>
      </c>
      <c r="R72">
        <v>0.74906367041198507</v>
      </c>
      <c r="S72">
        <v>0.99502487562189057</v>
      </c>
      <c r="T72">
        <v>1.2658227848101267</v>
      </c>
    </row>
    <row r="73" spans="1:20" x14ac:dyDescent="0.25">
      <c r="A73" t="s">
        <v>1608</v>
      </c>
      <c r="B73" t="s">
        <v>1618</v>
      </c>
      <c r="C73">
        <v>2.8618152085036797</v>
      </c>
      <c r="D73">
        <v>1.0706638115631693</v>
      </c>
      <c r="E73">
        <v>4.301075268817204</v>
      </c>
      <c r="F73">
        <v>5.48780487804878</v>
      </c>
      <c r="H73" t="s">
        <v>1625</v>
      </c>
      <c r="I73" t="s">
        <v>1635</v>
      </c>
      <c r="J73">
        <v>5.4945054945054945</v>
      </c>
      <c r="K73">
        <v>2.9411764705882355</v>
      </c>
      <c r="L73">
        <v>1.7699115044247788</v>
      </c>
      <c r="M73">
        <v>5.7692307692307692</v>
      </c>
    </row>
    <row r="74" spans="1:20" x14ac:dyDescent="0.25">
      <c r="A74" t="s">
        <v>1608</v>
      </c>
      <c r="B74" t="s">
        <v>1624</v>
      </c>
      <c r="C74">
        <v>8.1766148814390843E-2</v>
      </c>
      <c r="D74">
        <v>0</v>
      </c>
      <c r="E74">
        <v>0</v>
      </c>
      <c r="F74">
        <v>0</v>
      </c>
    </row>
  </sheetData>
  <sortState ref="B38:C51">
    <sortCondition ref="B38:B51"/>
  </sortState>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heetViews>
  <sheetFormatPr baseColWidth="10" defaultRowHeight="15" x14ac:dyDescent="0.25"/>
  <sheetData>
    <row r="1" spans="1:19" x14ac:dyDescent="0.25">
      <c r="A1" t="s">
        <v>1</v>
      </c>
      <c r="F1" t="s">
        <v>206</v>
      </c>
      <c r="K1" t="s">
        <v>319</v>
      </c>
      <c r="P1" t="s">
        <v>320</v>
      </c>
    </row>
    <row r="2" spans="1:19" x14ac:dyDescent="0.25">
      <c r="A2" t="s">
        <v>1604</v>
      </c>
      <c r="B2" t="s">
        <v>1605</v>
      </c>
      <c r="C2" t="s">
        <v>1607</v>
      </c>
      <c r="F2" t="s">
        <v>1604</v>
      </c>
      <c r="G2" t="s">
        <v>1605</v>
      </c>
      <c r="H2" t="s">
        <v>1607</v>
      </c>
      <c r="K2" t="s">
        <v>1604</v>
      </c>
      <c r="L2" t="s">
        <v>1605</v>
      </c>
      <c r="M2" t="s">
        <v>1607</v>
      </c>
      <c r="P2" t="s">
        <v>1604</v>
      </c>
      <c r="Q2" t="s">
        <v>1605</v>
      </c>
      <c r="R2" t="s">
        <v>1607</v>
      </c>
    </row>
    <row r="3" spans="1:19" x14ac:dyDescent="0.25">
      <c r="A3" t="s">
        <v>1608</v>
      </c>
      <c r="B3" t="s">
        <v>1620</v>
      </c>
      <c r="C3">
        <v>22</v>
      </c>
      <c r="D3">
        <f>100/C19*C3</f>
        <v>3.0598052851182196</v>
      </c>
      <c r="F3" t="s">
        <v>1608</v>
      </c>
      <c r="G3" t="s">
        <v>1620</v>
      </c>
      <c r="H3">
        <v>12</v>
      </c>
      <c r="I3">
        <f>100/H19*H3</f>
        <v>3.550295857988166</v>
      </c>
      <c r="K3" t="s">
        <v>1608</v>
      </c>
      <c r="L3" t="s">
        <v>1620</v>
      </c>
      <c r="M3">
        <v>2</v>
      </c>
      <c r="N3">
        <f>100/M19*M3</f>
        <v>3.0769230769230771</v>
      </c>
      <c r="P3" t="s">
        <v>1608</v>
      </c>
      <c r="Q3" t="s">
        <v>1620</v>
      </c>
      <c r="R3">
        <v>5</v>
      </c>
      <c r="S3">
        <f>100/R19*R3</f>
        <v>3.90625</v>
      </c>
    </row>
    <row r="4" spans="1:19" x14ac:dyDescent="0.25">
      <c r="A4" t="s">
        <v>1608</v>
      </c>
      <c r="B4" t="s">
        <v>1611</v>
      </c>
      <c r="C4">
        <v>66</v>
      </c>
      <c r="D4">
        <f>100/C19*C4</f>
        <v>9.1794158553546588</v>
      </c>
      <c r="F4" t="s">
        <v>1608</v>
      </c>
      <c r="G4" t="s">
        <v>1611</v>
      </c>
      <c r="H4">
        <v>26</v>
      </c>
      <c r="I4">
        <f>100/H19*H4</f>
        <v>7.6923076923076925</v>
      </c>
      <c r="K4" t="s">
        <v>1608</v>
      </c>
      <c r="L4" t="s">
        <v>1611</v>
      </c>
      <c r="M4">
        <v>2</v>
      </c>
      <c r="N4">
        <f>100/M19*M4</f>
        <v>3.0769230769230771</v>
      </c>
      <c r="P4" t="s">
        <v>1608</v>
      </c>
      <c r="Q4" t="s">
        <v>1611</v>
      </c>
      <c r="R4">
        <v>10</v>
      </c>
      <c r="S4">
        <f>100/R19*R4</f>
        <v>7.8125</v>
      </c>
    </row>
    <row r="5" spans="1:19" x14ac:dyDescent="0.25">
      <c r="A5" t="s">
        <v>1608</v>
      </c>
      <c r="B5" t="s">
        <v>1615</v>
      </c>
      <c r="C5">
        <v>52</v>
      </c>
      <c r="D5">
        <f>100/C19*C5</f>
        <v>7.2322670375521554</v>
      </c>
      <c r="F5" t="s">
        <v>1608</v>
      </c>
      <c r="G5" t="s">
        <v>1615</v>
      </c>
      <c r="H5">
        <v>21</v>
      </c>
      <c r="I5">
        <f>100/H19*H5</f>
        <v>6.2130177514792901</v>
      </c>
      <c r="K5" t="s">
        <v>1608</v>
      </c>
      <c r="L5" t="s">
        <v>1615</v>
      </c>
      <c r="M5">
        <v>7</v>
      </c>
      <c r="N5">
        <f>100/M19*M5</f>
        <v>10.76923076923077</v>
      </c>
      <c r="P5" t="s">
        <v>1608</v>
      </c>
      <c r="Q5" t="s">
        <v>1615</v>
      </c>
      <c r="R5">
        <v>12</v>
      </c>
      <c r="S5">
        <f>100/R19*R5</f>
        <v>9.375</v>
      </c>
    </row>
    <row r="6" spans="1:19" x14ac:dyDescent="0.25">
      <c r="A6" t="s">
        <v>1608</v>
      </c>
      <c r="B6" t="s">
        <v>1623</v>
      </c>
      <c r="C6">
        <v>14</v>
      </c>
      <c r="D6">
        <f>100/C19*C6</f>
        <v>1.9471488178025034</v>
      </c>
      <c r="F6" t="s">
        <v>1608</v>
      </c>
      <c r="G6" t="s">
        <v>1623</v>
      </c>
      <c r="H6">
        <v>6</v>
      </c>
      <c r="I6">
        <f>100/H19*H6</f>
        <v>1.775147928994083</v>
      </c>
      <c r="K6" t="s">
        <v>1608</v>
      </c>
      <c r="L6" t="s">
        <v>1623</v>
      </c>
      <c r="M6">
        <v>0</v>
      </c>
      <c r="N6">
        <f>100/M19*M6</f>
        <v>0</v>
      </c>
      <c r="P6" t="s">
        <v>1608</v>
      </c>
      <c r="Q6" t="s">
        <v>1623</v>
      </c>
      <c r="R6">
        <v>0</v>
      </c>
      <c r="S6">
        <f>100/R19*R6</f>
        <v>0</v>
      </c>
    </row>
    <row r="7" spans="1:19" x14ac:dyDescent="0.25">
      <c r="A7" t="s">
        <v>1608</v>
      </c>
      <c r="B7" t="s">
        <v>1617</v>
      </c>
      <c r="C7">
        <v>37</v>
      </c>
      <c r="D7">
        <f>100/C19*C7</f>
        <v>5.1460361613351875</v>
      </c>
      <c r="F7" t="s">
        <v>1608</v>
      </c>
      <c r="G7" t="s">
        <v>1617</v>
      </c>
      <c r="H7">
        <v>23</v>
      </c>
      <c r="I7">
        <f>100/H19*H7</f>
        <v>6.8047337278106514</v>
      </c>
      <c r="K7" t="s">
        <v>1608</v>
      </c>
      <c r="L7" t="s">
        <v>1617</v>
      </c>
      <c r="M7">
        <v>3</v>
      </c>
      <c r="N7">
        <f>100/M19*M7</f>
        <v>4.6153846153846159</v>
      </c>
      <c r="P7" t="s">
        <v>1608</v>
      </c>
      <c r="Q7" t="s">
        <v>1617</v>
      </c>
      <c r="R7">
        <v>5</v>
      </c>
      <c r="S7">
        <f>100/R19*R7</f>
        <v>3.90625</v>
      </c>
    </row>
    <row r="8" spans="1:19" x14ac:dyDescent="0.25">
      <c r="A8" t="s">
        <v>1608</v>
      </c>
      <c r="B8" t="s">
        <v>1622</v>
      </c>
      <c r="C8">
        <v>16</v>
      </c>
      <c r="D8">
        <f>100/C19*C8</f>
        <v>2.2253129346314324</v>
      </c>
      <c r="F8" t="s">
        <v>1608</v>
      </c>
      <c r="G8" t="s">
        <v>1622</v>
      </c>
      <c r="H8">
        <v>9</v>
      </c>
      <c r="I8">
        <f>100/H19*H8</f>
        <v>2.6627218934911245</v>
      </c>
      <c r="K8" t="s">
        <v>1608</v>
      </c>
      <c r="L8" t="s">
        <v>1622</v>
      </c>
      <c r="M8">
        <v>3</v>
      </c>
      <c r="N8">
        <f>100/M19*M8</f>
        <v>4.6153846153846159</v>
      </c>
      <c r="P8" t="s">
        <v>1608</v>
      </c>
      <c r="Q8" t="s">
        <v>1622</v>
      </c>
      <c r="R8">
        <v>2</v>
      </c>
      <c r="S8">
        <f>100/R19*R8</f>
        <v>1.5625</v>
      </c>
    </row>
    <row r="9" spans="1:19" x14ac:dyDescent="0.25">
      <c r="A9" t="s">
        <v>1608</v>
      </c>
      <c r="B9" t="s">
        <v>1621</v>
      </c>
      <c r="C9">
        <v>22</v>
      </c>
      <c r="D9">
        <f>100/C19*C9</f>
        <v>3.0598052851182196</v>
      </c>
      <c r="F9" t="s">
        <v>1608</v>
      </c>
      <c r="G9" t="s">
        <v>1621</v>
      </c>
      <c r="H9">
        <v>8</v>
      </c>
      <c r="I9">
        <f>100/H19*H9</f>
        <v>2.3668639053254439</v>
      </c>
      <c r="K9" t="s">
        <v>1608</v>
      </c>
      <c r="L9" t="s">
        <v>1621</v>
      </c>
      <c r="M9">
        <v>4</v>
      </c>
      <c r="N9">
        <f>100/M19*M9</f>
        <v>6.1538461538461542</v>
      </c>
      <c r="P9" t="s">
        <v>1608</v>
      </c>
      <c r="Q9" t="s">
        <v>1621</v>
      </c>
      <c r="R9">
        <v>3</v>
      </c>
      <c r="S9">
        <f>100/R19*R9</f>
        <v>2.34375</v>
      </c>
    </row>
    <row r="10" spans="1:19" x14ac:dyDescent="0.25">
      <c r="A10" t="s">
        <v>1608</v>
      </c>
      <c r="B10" t="s">
        <v>1614</v>
      </c>
      <c r="C10">
        <v>76</v>
      </c>
      <c r="D10">
        <f>100/C19*C10</f>
        <v>10.570236439499304</v>
      </c>
      <c r="F10" t="s">
        <v>1608</v>
      </c>
      <c r="G10" t="s">
        <v>1614</v>
      </c>
      <c r="H10">
        <v>40</v>
      </c>
      <c r="I10">
        <f>100/H19*H10</f>
        <v>11.834319526627219</v>
      </c>
      <c r="K10" t="s">
        <v>1608</v>
      </c>
      <c r="L10" t="s">
        <v>1614</v>
      </c>
      <c r="M10">
        <v>13</v>
      </c>
      <c r="N10">
        <f>100/M19*M10</f>
        <v>20</v>
      </c>
      <c r="P10" t="s">
        <v>1608</v>
      </c>
      <c r="Q10" t="s">
        <v>1614</v>
      </c>
      <c r="R10">
        <v>22</v>
      </c>
      <c r="S10">
        <f>100/R19*R10</f>
        <v>17.1875</v>
      </c>
    </row>
    <row r="11" spans="1:19" x14ac:dyDescent="0.25">
      <c r="A11" t="s">
        <v>1608</v>
      </c>
      <c r="B11" t="s">
        <v>1619</v>
      </c>
      <c r="C11">
        <v>34</v>
      </c>
      <c r="D11">
        <f>100/C19*C11</f>
        <v>4.7287899860917939</v>
      </c>
      <c r="F11" t="s">
        <v>1608</v>
      </c>
      <c r="G11" t="s">
        <v>1619</v>
      </c>
      <c r="H11">
        <v>14</v>
      </c>
      <c r="I11">
        <f>100/H19*H11</f>
        <v>4.1420118343195265</v>
      </c>
      <c r="K11" t="s">
        <v>1608</v>
      </c>
      <c r="L11" t="s">
        <v>1619</v>
      </c>
      <c r="M11">
        <v>4</v>
      </c>
      <c r="N11">
        <f>100/M19*M11</f>
        <v>6.1538461538461542</v>
      </c>
      <c r="P11" t="s">
        <v>1608</v>
      </c>
      <c r="Q11" t="s">
        <v>1619</v>
      </c>
      <c r="R11">
        <v>3</v>
      </c>
      <c r="S11">
        <f>100/R19*R11</f>
        <v>2.34375</v>
      </c>
    </row>
    <row r="12" spans="1:19" x14ac:dyDescent="0.25">
      <c r="A12" t="s">
        <v>1608</v>
      </c>
      <c r="B12" t="s">
        <v>1610</v>
      </c>
      <c r="C12">
        <v>111</v>
      </c>
      <c r="D12">
        <f>100/C19*C12</f>
        <v>15.438108484005562</v>
      </c>
      <c r="F12" t="s">
        <v>1608</v>
      </c>
      <c r="G12" t="s">
        <v>1610</v>
      </c>
      <c r="H12">
        <v>60</v>
      </c>
      <c r="I12">
        <f>100/H19*H12</f>
        <v>17.751479289940828</v>
      </c>
      <c r="K12" t="s">
        <v>1608</v>
      </c>
      <c r="L12" t="s">
        <v>1610</v>
      </c>
      <c r="M12">
        <v>8</v>
      </c>
      <c r="N12">
        <f>100/M19*M12</f>
        <v>12.307692307692308</v>
      </c>
      <c r="P12" t="s">
        <v>1608</v>
      </c>
      <c r="Q12" t="s">
        <v>1610</v>
      </c>
      <c r="R12">
        <v>22</v>
      </c>
      <c r="S12">
        <f>100/R19*R12</f>
        <v>17.1875</v>
      </c>
    </row>
    <row r="13" spans="1:19" x14ac:dyDescent="0.25">
      <c r="A13" t="s">
        <v>1608</v>
      </c>
      <c r="B13" t="s">
        <v>1609</v>
      </c>
      <c r="C13">
        <v>97</v>
      </c>
      <c r="D13">
        <f>100/C19*C13</f>
        <v>13.490959666203059</v>
      </c>
      <c r="F13" t="s">
        <v>1608</v>
      </c>
      <c r="G13" t="s">
        <v>1609</v>
      </c>
      <c r="H13">
        <v>50</v>
      </c>
      <c r="I13">
        <f>100/H19*H13</f>
        <v>14.792899408284024</v>
      </c>
      <c r="K13" t="s">
        <v>1608</v>
      </c>
      <c r="L13" t="s">
        <v>1609</v>
      </c>
      <c r="M13">
        <v>6</v>
      </c>
      <c r="N13">
        <f>100/M19*M13</f>
        <v>9.2307692307692317</v>
      </c>
      <c r="P13" t="s">
        <v>1608</v>
      </c>
      <c r="Q13" t="s">
        <v>1609</v>
      </c>
      <c r="R13">
        <v>15</v>
      </c>
      <c r="S13">
        <f>100/R19*R13</f>
        <v>11.71875</v>
      </c>
    </row>
    <row r="14" spans="1:19" x14ac:dyDescent="0.25">
      <c r="A14" t="s">
        <v>1608</v>
      </c>
      <c r="B14" t="s">
        <v>1612</v>
      </c>
      <c r="C14">
        <v>62</v>
      </c>
      <c r="D14">
        <f>100/C19*C14</f>
        <v>8.6230876216968007</v>
      </c>
      <c r="F14" t="s">
        <v>1608</v>
      </c>
      <c r="G14" t="s">
        <v>1612</v>
      </c>
      <c r="H14">
        <v>29</v>
      </c>
      <c r="I14">
        <f>100/H19*H14</f>
        <v>8.5798816568047336</v>
      </c>
      <c r="K14" t="s">
        <v>1608</v>
      </c>
      <c r="L14" t="s">
        <v>1612</v>
      </c>
      <c r="M14">
        <v>4</v>
      </c>
      <c r="N14">
        <f>100/M19*M14</f>
        <v>6.1538461538461542</v>
      </c>
      <c r="P14" t="s">
        <v>1608</v>
      </c>
      <c r="Q14" t="s">
        <v>1612</v>
      </c>
      <c r="R14">
        <v>8</v>
      </c>
      <c r="S14">
        <f>100/R19*R14</f>
        <v>6.25</v>
      </c>
    </row>
    <row r="15" spans="1:19" x14ac:dyDescent="0.25">
      <c r="A15" t="s">
        <v>1608</v>
      </c>
      <c r="B15" t="s">
        <v>1616</v>
      </c>
      <c r="C15">
        <v>52</v>
      </c>
      <c r="D15">
        <f>100/C19*C15</f>
        <v>7.2322670375521554</v>
      </c>
      <c r="F15" t="s">
        <v>1608</v>
      </c>
      <c r="G15" t="s">
        <v>1616</v>
      </c>
      <c r="H15">
        <v>20</v>
      </c>
      <c r="I15">
        <f>100/H19*H15</f>
        <v>5.9171597633136095</v>
      </c>
      <c r="K15" t="s">
        <v>1608</v>
      </c>
      <c r="L15" t="s">
        <v>1616</v>
      </c>
      <c r="M15">
        <v>6</v>
      </c>
      <c r="N15">
        <f>100/M19*M15</f>
        <v>9.2307692307692317</v>
      </c>
      <c r="P15" t="s">
        <v>1608</v>
      </c>
      <c r="Q15" t="s">
        <v>1616</v>
      </c>
      <c r="R15">
        <v>11</v>
      </c>
      <c r="S15">
        <f>100/R19*R15</f>
        <v>8.59375</v>
      </c>
    </row>
    <row r="16" spans="1:19" x14ac:dyDescent="0.25">
      <c r="A16" t="s">
        <v>1608</v>
      </c>
      <c r="B16" t="s">
        <v>1613</v>
      </c>
      <c r="C16">
        <v>41</v>
      </c>
      <c r="D16">
        <f>100/C19*C16</f>
        <v>5.7023643949930456</v>
      </c>
      <c r="F16" t="s">
        <v>1608</v>
      </c>
      <c r="G16" t="s">
        <v>1613</v>
      </c>
      <c r="H16">
        <v>17</v>
      </c>
      <c r="I16">
        <f>100/H19*H16</f>
        <v>5.0295857988165684</v>
      </c>
      <c r="K16" t="s">
        <v>1608</v>
      </c>
      <c r="L16" t="s">
        <v>1613</v>
      </c>
      <c r="M16">
        <v>2</v>
      </c>
      <c r="N16">
        <f>100/M19*M16</f>
        <v>3.0769230769230771</v>
      </c>
      <c r="P16" t="s">
        <v>1608</v>
      </c>
      <c r="Q16" t="s">
        <v>1613</v>
      </c>
      <c r="R16">
        <v>4</v>
      </c>
      <c r="S16">
        <f>100/R19*R16</f>
        <v>3.125</v>
      </c>
    </row>
    <row r="17" spans="1:19" x14ac:dyDescent="0.25">
      <c r="A17" t="s">
        <v>1608</v>
      </c>
      <c r="B17" t="s">
        <v>1618</v>
      </c>
      <c r="C17">
        <v>16</v>
      </c>
      <c r="D17">
        <f>100/C19*C17</f>
        <v>2.2253129346314324</v>
      </c>
      <c r="F17" t="s">
        <v>1608</v>
      </c>
      <c r="G17" t="s">
        <v>1618</v>
      </c>
      <c r="H17">
        <v>3</v>
      </c>
      <c r="I17">
        <f>100/H19*H17</f>
        <v>0.88757396449704151</v>
      </c>
      <c r="K17" t="s">
        <v>1608</v>
      </c>
      <c r="L17" t="s">
        <v>1618</v>
      </c>
      <c r="M17">
        <v>1</v>
      </c>
      <c r="N17">
        <f>100/M19*M17</f>
        <v>1.5384615384615385</v>
      </c>
      <c r="P17" t="s">
        <v>1608</v>
      </c>
      <c r="Q17" t="s">
        <v>1618</v>
      </c>
      <c r="R17">
        <v>6</v>
      </c>
      <c r="S17">
        <f>100/R19*R17</f>
        <v>4.6875</v>
      </c>
    </row>
    <row r="18" spans="1:19" x14ac:dyDescent="0.25">
      <c r="A18" t="s">
        <v>1608</v>
      </c>
      <c r="B18" t="s">
        <v>1624</v>
      </c>
      <c r="C18">
        <v>1</v>
      </c>
      <c r="D18">
        <f>100/C19*C18</f>
        <v>0.13908205841446453</v>
      </c>
      <c r="F18" t="s">
        <v>1608</v>
      </c>
      <c r="G18" t="s">
        <v>1624</v>
      </c>
      <c r="H18">
        <v>0</v>
      </c>
      <c r="I18">
        <f>100/H19*H18</f>
        <v>0</v>
      </c>
      <c r="K18" t="s">
        <v>1608</v>
      </c>
      <c r="L18" t="s">
        <v>1624</v>
      </c>
      <c r="M18">
        <v>0</v>
      </c>
      <c r="N18">
        <f>100/M19*M18</f>
        <v>0</v>
      </c>
      <c r="P18" t="s">
        <v>1608</v>
      </c>
      <c r="Q18" t="s">
        <v>1624</v>
      </c>
      <c r="R18">
        <v>0</v>
      </c>
      <c r="S18">
        <f>100/R19*R18</f>
        <v>0</v>
      </c>
    </row>
    <row r="19" spans="1:19" x14ac:dyDescent="0.25">
      <c r="C19">
        <f>SUM(C3:C18)</f>
        <v>719</v>
      </c>
      <c r="H19">
        <f>SUM(H3:H18)</f>
        <v>338</v>
      </c>
      <c r="M19">
        <f>SUM(M3:M18)</f>
        <v>65</v>
      </c>
      <c r="R19">
        <f>SUM(R3:R18)</f>
        <v>128</v>
      </c>
    </row>
    <row r="21" spans="1:19" x14ac:dyDescent="0.25">
      <c r="A21" t="s">
        <v>1625</v>
      </c>
      <c r="B21" t="s">
        <v>1633</v>
      </c>
      <c r="C21">
        <v>31</v>
      </c>
      <c r="D21">
        <f>100/C36*C21</f>
        <v>8.1364829396325451</v>
      </c>
      <c r="F21" t="s">
        <v>1625</v>
      </c>
      <c r="G21" t="s">
        <v>1633</v>
      </c>
      <c r="H21">
        <v>17</v>
      </c>
      <c r="I21">
        <f>100/H36*H21</f>
        <v>8.7628865979381434</v>
      </c>
      <c r="K21" t="s">
        <v>1625</v>
      </c>
      <c r="L21" t="s">
        <v>1633</v>
      </c>
      <c r="M21">
        <v>8</v>
      </c>
      <c r="N21">
        <f>100/M36*M21</f>
        <v>11.764705882352942</v>
      </c>
      <c r="P21" t="s">
        <v>1625</v>
      </c>
      <c r="Q21" t="s">
        <v>1633</v>
      </c>
      <c r="R21">
        <v>7</v>
      </c>
      <c r="S21">
        <f>100/R36*R21</f>
        <v>9.0909090909090899</v>
      </c>
    </row>
    <row r="22" spans="1:19" x14ac:dyDescent="0.25">
      <c r="A22" t="s">
        <v>1625</v>
      </c>
      <c r="B22" t="s">
        <v>1631</v>
      </c>
      <c r="C22">
        <v>26</v>
      </c>
      <c r="D22">
        <f>100/C36*C22</f>
        <v>6.8241469816272966</v>
      </c>
      <c r="F22" t="s">
        <v>1625</v>
      </c>
      <c r="G22" t="s">
        <v>1631</v>
      </c>
      <c r="H22">
        <v>14</v>
      </c>
      <c r="I22">
        <f>100/H36*H22</f>
        <v>7.216494845360824</v>
      </c>
      <c r="K22" t="s">
        <v>1625</v>
      </c>
      <c r="L22" t="s">
        <v>1631</v>
      </c>
      <c r="M22">
        <v>7</v>
      </c>
      <c r="N22">
        <f>100/M36*M22</f>
        <v>10.294117647058824</v>
      </c>
      <c r="P22" t="s">
        <v>1625</v>
      </c>
      <c r="Q22" t="s">
        <v>1631</v>
      </c>
      <c r="R22">
        <v>4</v>
      </c>
      <c r="S22">
        <f>100/R36*R22</f>
        <v>5.1948051948051948</v>
      </c>
    </row>
    <row r="23" spans="1:19" x14ac:dyDescent="0.25">
      <c r="A23" t="s">
        <v>1625</v>
      </c>
      <c r="B23" t="s">
        <v>1632</v>
      </c>
      <c r="C23">
        <v>11</v>
      </c>
      <c r="D23">
        <f>100/C36*C23</f>
        <v>2.8871391076115485</v>
      </c>
      <c r="F23" t="s">
        <v>1625</v>
      </c>
      <c r="G23" t="s">
        <v>1632</v>
      </c>
      <c r="H23">
        <v>5</v>
      </c>
      <c r="I23">
        <f>100/H36*H23</f>
        <v>2.5773195876288657</v>
      </c>
      <c r="K23" t="s">
        <v>1625</v>
      </c>
      <c r="L23" t="s">
        <v>1632</v>
      </c>
      <c r="M23">
        <v>2</v>
      </c>
      <c r="N23">
        <f>100/M36*M23</f>
        <v>2.9411764705882355</v>
      </c>
      <c r="P23" t="s">
        <v>1625</v>
      </c>
      <c r="Q23" t="s">
        <v>1632</v>
      </c>
      <c r="R23">
        <v>2</v>
      </c>
      <c r="S23">
        <f>100/R36*R23</f>
        <v>2.5974025974025974</v>
      </c>
    </row>
    <row r="24" spans="1:19" x14ac:dyDescent="0.25">
      <c r="A24" t="s">
        <v>1625</v>
      </c>
      <c r="B24" t="s">
        <v>1639</v>
      </c>
      <c r="C24">
        <v>6</v>
      </c>
      <c r="D24">
        <f>100/C36*C24</f>
        <v>1.5748031496062991</v>
      </c>
      <c r="F24" t="s">
        <v>1625</v>
      </c>
      <c r="G24" t="s">
        <v>1639</v>
      </c>
      <c r="H24">
        <v>4</v>
      </c>
      <c r="I24">
        <f>100/H36*H24</f>
        <v>2.0618556701030926</v>
      </c>
      <c r="K24" t="s">
        <v>1625</v>
      </c>
      <c r="L24" t="s">
        <v>1639</v>
      </c>
      <c r="M24">
        <v>0</v>
      </c>
      <c r="N24">
        <f>100/M36*M24</f>
        <v>0</v>
      </c>
      <c r="P24" t="s">
        <v>1625</v>
      </c>
      <c r="Q24" t="s">
        <v>1639</v>
      </c>
      <c r="R24">
        <v>1</v>
      </c>
      <c r="S24">
        <f>100/R36*R24</f>
        <v>1.2987012987012987</v>
      </c>
    </row>
    <row r="25" spans="1:19" x14ac:dyDescent="0.25">
      <c r="A25" t="s">
        <v>1625</v>
      </c>
      <c r="B25" t="s">
        <v>1630</v>
      </c>
      <c r="C25">
        <v>35</v>
      </c>
      <c r="D25">
        <f>100/C36*C25</f>
        <v>9.1863517060367457</v>
      </c>
      <c r="F25" t="s">
        <v>1625</v>
      </c>
      <c r="G25" t="s">
        <v>1630</v>
      </c>
      <c r="H25">
        <v>16</v>
      </c>
      <c r="I25">
        <f>100/H36*H25</f>
        <v>8.2474226804123703</v>
      </c>
      <c r="K25" t="s">
        <v>1625</v>
      </c>
      <c r="L25" t="s">
        <v>1630</v>
      </c>
      <c r="M25">
        <v>9</v>
      </c>
      <c r="N25">
        <f>100/M36*M25</f>
        <v>13.23529411764706</v>
      </c>
      <c r="P25" t="s">
        <v>1625</v>
      </c>
      <c r="Q25" t="s">
        <v>1630</v>
      </c>
      <c r="R25">
        <v>5</v>
      </c>
      <c r="S25">
        <f>100/R36*R25</f>
        <v>6.4935064935064934</v>
      </c>
    </row>
    <row r="26" spans="1:19" x14ac:dyDescent="0.25">
      <c r="A26" t="s">
        <v>1625</v>
      </c>
      <c r="B26" t="s">
        <v>1626</v>
      </c>
      <c r="C26">
        <v>81</v>
      </c>
      <c r="D26">
        <f>100/C36*C26</f>
        <v>21.259842519685041</v>
      </c>
      <c r="F26" t="s">
        <v>1625</v>
      </c>
      <c r="G26" t="s">
        <v>1626</v>
      </c>
      <c r="H26">
        <v>39</v>
      </c>
      <c r="I26">
        <f>100/H36*H26</f>
        <v>20.103092783505154</v>
      </c>
      <c r="K26" t="s">
        <v>1625</v>
      </c>
      <c r="L26" t="s">
        <v>1626</v>
      </c>
      <c r="M26">
        <v>12</v>
      </c>
      <c r="N26">
        <f>100/M36*M26</f>
        <v>17.647058823529413</v>
      </c>
      <c r="P26" t="s">
        <v>1625</v>
      </c>
      <c r="Q26" t="s">
        <v>1626</v>
      </c>
      <c r="R26">
        <v>12</v>
      </c>
      <c r="S26">
        <f>100/R36*R26</f>
        <v>15.584415584415584</v>
      </c>
    </row>
    <row r="27" spans="1:19" x14ac:dyDescent="0.25">
      <c r="A27" t="s">
        <v>1625</v>
      </c>
      <c r="B27" t="s">
        <v>1627</v>
      </c>
      <c r="C27">
        <v>43</v>
      </c>
      <c r="D27">
        <f>100/C36*C27</f>
        <v>11.286089238845145</v>
      </c>
      <c r="F27" t="s">
        <v>1625</v>
      </c>
      <c r="G27" t="s">
        <v>1627</v>
      </c>
      <c r="H27">
        <v>18</v>
      </c>
      <c r="I27">
        <f>100/H36*H27</f>
        <v>9.2783505154639165</v>
      </c>
      <c r="K27" t="s">
        <v>1625</v>
      </c>
      <c r="L27" t="s">
        <v>1627</v>
      </c>
      <c r="M27">
        <v>5</v>
      </c>
      <c r="N27">
        <f>100/M36*M27</f>
        <v>7.3529411764705888</v>
      </c>
      <c r="P27" t="s">
        <v>1625</v>
      </c>
      <c r="Q27" t="s">
        <v>1627</v>
      </c>
      <c r="R27">
        <v>9</v>
      </c>
      <c r="S27">
        <f>100/R36*R27</f>
        <v>11.688311688311689</v>
      </c>
    </row>
    <row r="28" spans="1:19" x14ac:dyDescent="0.25">
      <c r="A28" t="s">
        <v>1625</v>
      </c>
      <c r="B28" t="s">
        <v>1637</v>
      </c>
      <c r="C28">
        <v>16</v>
      </c>
      <c r="D28">
        <f>100/C36*C28</f>
        <v>4.1994750656167978</v>
      </c>
      <c r="F28" t="s">
        <v>1625</v>
      </c>
      <c r="G28" t="s">
        <v>1637</v>
      </c>
      <c r="H28">
        <v>14</v>
      </c>
      <c r="I28">
        <f>100/H36*H28</f>
        <v>7.216494845360824</v>
      </c>
      <c r="K28" t="s">
        <v>1625</v>
      </c>
      <c r="L28" t="s">
        <v>1637</v>
      </c>
      <c r="M28">
        <v>0</v>
      </c>
      <c r="N28">
        <f>100/M36*M28</f>
        <v>0</v>
      </c>
      <c r="P28" t="s">
        <v>1625</v>
      </c>
      <c r="Q28" t="s">
        <v>1637</v>
      </c>
      <c r="R28">
        <v>2</v>
      </c>
      <c r="S28">
        <f>100/R36*R28</f>
        <v>2.5974025974025974</v>
      </c>
    </row>
    <row r="29" spans="1:19" x14ac:dyDescent="0.25">
      <c r="A29" t="s">
        <v>1625</v>
      </c>
      <c r="B29" t="s">
        <v>1629</v>
      </c>
      <c r="C29">
        <v>39</v>
      </c>
      <c r="D29">
        <f>100/C36*C29</f>
        <v>10.236220472440944</v>
      </c>
      <c r="F29" t="s">
        <v>1625</v>
      </c>
      <c r="G29" t="s">
        <v>1629</v>
      </c>
      <c r="H29">
        <v>29</v>
      </c>
      <c r="I29">
        <f>100/H36*H29</f>
        <v>14.948453608247421</v>
      </c>
      <c r="K29" t="s">
        <v>1625</v>
      </c>
      <c r="L29" t="s">
        <v>1629</v>
      </c>
      <c r="M29">
        <v>10</v>
      </c>
      <c r="N29">
        <f>100/M36*M29</f>
        <v>14.705882352941178</v>
      </c>
      <c r="P29" t="s">
        <v>1625</v>
      </c>
      <c r="Q29" t="s">
        <v>1629</v>
      </c>
      <c r="R29">
        <v>9</v>
      </c>
      <c r="S29">
        <f>100/R36*R29</f>
        <v>11.688311688311689</v>
      </c>
    </row>
    <row r="30" spans="1:19" x14ac:dyDescent="0.25">
      <c r="A30" t="s">
        <v>1625</v>
      </c>
      <c r="B30" t="s">
        <v>1640</v>
      </c>
      <c r="C30">
        <v>1</v>
      </c>
      <c r="D30">
        <f>100/C36*C30</f>
        <v>0.26246719160104987</v>
      </c>
      <c r="F30" t="s">
        <v>1625</v>
      </c>
      <c r="G30" t="s">
        <v>1640</v>
      </c>
      <c r="H30">
        <v>0</v>
      </c>
      <c r="I30">
        <f>100/H36*H30</f>
        <v>0</v>
      </c>
      <c r="K30" t="s">
        <v>1625</v>
      </c>
      <c r="L30" t="s">
        <v>1640</v>
      </c>
      <c r="M30">
        <v>1</v>
      </c>
      <c r="N30">
        <f>100/M36*M30</f>
        <v>1.4705882352941178</v>
      </c>
      <c r="P30" t="s">
        <v>1625</v>
      </c>
      <c r="Q30" t="s">
        <v>1640</v>
      </c>
      <c r="R30">
        <v>0</v>
      </c>
      <c r="S30">
        <f>100/R36*R30</f>
        <v>0</v>
      </c>
    </row>
    <row r="31" spans="1:19" x14ac:dyDescent="0.25">
      <c r="A31" t="s">
        <v>1625</v>
      </c>
      <c r="B31" t="s">
        <v>1636</v>
      </c>
      <c r="C31">
        <v>16</v>
      </c>
      <c r="D31">
        <f>100/C36*C31</f>
        <v>4.1994750656167978</v>
      </c>
      <c r="F31" t="s">
        <v>1625</v>
      </c>
      <c r="G31" t="s">
        <v>1636</v>
      </c>
      <c r="H31">
        <v>4</v>
      </c>
      <c r="I31">
        <f>100/H36*H31</f>
        <v>2.0618556701030926</v>
      </c>
      <c r="K31" t="s">
        <v>1625</v>
      </c>
      <c r="L31" t="s">
        <v>1636</v>
      </c>
      <c r="M31">
        <v>1</v>
      </c>
      <c r="N31">
        <f>100/M36*M31</f>
        <v>1.4705882352941178</v>
      </c>
      <c r="P31" t="s">
        <v>1625</v>
      </c>
      <c r="Q31" t="s">
        <v>1636</v>
      </c>
      <c r="R31">
        <v>4</v>
      </c>
      <c r="S31">
        <f>100/R36*R31</f>
        <v>5.1948051948051948</v>
      </c>
    </row>
    <row r="32" spans="1:19" x14ac:dyDescent="0.25">
      <c r="A32" t="s">
        <v>1625</v>
      </c>
      <c r="B32" t="s">
        <v>1638</v>
      </c>
      <c r="C32">
        <v>11</v>
      </c>
      <c r="D32">
        <f>100/C36*C32</f>
        <v>2.8871391076115485</v>
      </c>
      <c r="F32" t="s">
        <v>1625</v>
      </c>
      <c r="G32" t="s">
        <v>1638</v>
      </c>
      <c r="H32">
        <v>8</v>
      </c>
      <c r="I32">
        <f>100/H36*H32</f>
        <v>4.1237113402061851</v>
      </c>
      <c r="K32" t="s">
        <v>1625</v>
      </c>
      <c r="L32" t="s">
        <v>1638</v>
      </c>
      <c r="M32">
        <v>5</v>
      </c>
      <c r="N32">
        <f>100/M36*M32</f>
        <v>7.3529411764705888</v>
      </c>
      <c r="P32" t="s">
        <v>1625</v>
      </c>
      <c r="Q32" t="s">
        <v>1638</v>
      </c>
      <c r="R32">
        <v>7</v>
      </c>
      <c r="S32">
        <f>100/R36*R32</f>
        <v>9.0909090909090899</v>
      </c>
    </row>
    <row r="33" spans="1:19" x14ac:dyDescent="0.25">
      <c r="A33" t="s">
        <v>1625</v>
      </c>
      <c r="B33" t="s">
        <v>1628</v>
      </c>
      <c r="C33">
        <v>21</v>
      </c>
      <c r="D33">
        <f>100/C36*C33</f>
        <v>5.5118110236220472</v>
      </c>
      <c r="F33" t="s">
        <v>1625</v>
      </c>
      <c r="G33" t="s">
        <v>1628</v>
      </c>
      <c r="H33">
        <v>15</v>
      </c>
      <c r="I33">
        <f>100/H36*H33</f>
        <v>7.7319587628865971</v>
      </c>
      <c r="K33" t="s">
        <v>1625</v>
      </c>
      <c r="L33" t="s">
        <v>1628</v>
      </c>
      <c r="M33">
        <v>4</v>
      </c>
      <c r="N33">
        <f>100/M36*M33</f>
        <v>5.882352941176471</v>
      </c>
      <c r="P33" t="s">
        <v>1625</v>
      </c>
      <c r="Q33" t="s">
        <v>1628</v>
      </c>
      <c r="R33">
        <v>6</v>
      </c>
      <c r="S33">
        <f>100/R36*R33</f>
        <v>7.7922077922077921</v>
      </c>
    </row>
    <row r="34" spans="1:19" x14ac:dyDescent="0.25">
      <c r="A34" t="s">
        <v>1625</v>
      </c>
      <c r="B34" t="s">
        <v>1634</v>
      </c>
      <c r="C34">
        <v>14</v>
      </c>
      <c r="D34">
        <f>100/C36*C34</f>
        <v>3.674540682414698</v>
      </c>
      <c r="F34" t="s">
        <v>1625</v>
      </c>
      <c r="G34" t="s">
        <v>1634</v>
      </c>
      <c r="H34">
        <v>3</v>
      </c>
      <c r="I34">
        <f>100/H36*H34</f>
        <v>1.5463917525773194</v>
      </c>
      <c r="K34" t="s">
        <v>1625</v>
      </c>
      <c r="L34" t="s">
        <v>1634</v>
      </c>
      <c r="M34">
        <v>2</v>
      </c>
      <c r="N34">
        <f>100/M36*M34</f>
        <v>2.9411764705882355</v>
      </c>
      <c r="P34" t="s">
        <v>1625</v>
      </c>
      <c r="Q34" t="s">
        <v>1634</v>
      </c>
      <c r="R34">
        <v>3</v>
      </c>
      <c r="S34">
        <f>100/R36*R34</f>
        <v>3.8961038961038961</v>
      </c>
    </row>
    <row r="35" spans="1:19" x14ac:dyDescent="0.25">
      <c r="A35" t="s">
        <v>1625</v>
      </c>
      <c r="B35" t="s">
        <v>1635</v>
      </c>
      <c r="C35">
        <v>30</v>
      </c>
      <c r="D35">
        <f>100/C36*C35</f>
        <v>7.8740157480314963</v>
      </c>
      <c r="F35" t="s">
        <v>1625</v>
      </c>
      <c r="G35" t="s">
        <v>1635</v>
      </c>
      <c r="H35">
        <v>8</v>
      </c>
      <c r="I35">
        <f>100/H36*H35</f>
        <v>4.1237113402061851</v>
      </c>
      <c r="K35" t="s">
        <v>1625</v>
      </c>
      <c r="L35" t="s">
        <v>1635</v>
      </c>
      <c r="M35">
        <v>2</v>
      </c>
      <c r="N35">
        <f>100/M36*M35</f>
        <v>2.9411764705882355</v>
      </c>
      <c r="P35" t="s">
        <v>1625</v>
      </c>
      <c r="Q35" t="s">
        <v>1635</v>
      </c>
      <c r="R35">
        <v>6</v>
      </c>
      <c r="S35">
        <f>100/R36*R35</f>
        <v>7.7922077922077921</v>
      </c>
    </row>
    <row r="36" spans="1:19" x14ac:dyDescent="0.25">
      <c r="C36">
        <f>SUM(C21:C35)</f>
        <v>381</v>
      </c>
      <c r="H36">
        <f>SUM(H21:H35)</f>
        <v>194</v>
      </c>
      <c r="M36">
        <f>SUM(M21:M35)</f>
        <v>68</v>
      </c>
      <c r="R36">
        <f>SUM(R21:R35)</f>
        <v>77</v>
      </c>
    </row>
    <row r="38" spans="1:19" x14ac:dyDescent="0.25">
      <c r="A38" t="s">
        <v>1641</v>
      </c>
      <c r="B38" t="s">
        <v>1648</v>
      </c>
      <c r="C38">
        <v>49</v>
      </c>
      <c r="D38">
        <f>100/C52*C38</f>
        <v>5.903614457831325</v>
      </c>
      <c r="F38" t="s">
        <v>1641</v>
      </c>
      <c r="G38" t="s">
        <v>1648</v>
      </c>
      <c r="H38">
        <v>32</v>
      </c>
      <c r="I38">
        <f>100/H52*H38</f>
        <v>7.0640176600441498</v>
      </c>
      <c r="K38" t="s">
        <v>1641</v>
      </c>
      <c r="L38" t="s">
        <v>1648</v>
      </c>
      <c r="M38">
        <v>3</v>
      </c>
      <c r="N38">
        <f>100/M52*M38</f>
        <v>3.0303030303030303</v>
      </c>
      <c r="P38" t="s">
        <v>1641</v>
      </c>
      <c r="Q38" t="s">
        <v>1648</v>
      </c>
      <c r="R38">
        <v>9</v>
      </c>
      <c r="S38">
        <f>100/R52*R38</f>
        <v>5.2631578947368416</v>
      </c>
    </row>
    <row r="39" spans="1:19" x14ac:dyDescent="0.25">
      <c r="A39" t="s">
        <v>1641</v>
      </c>
      <c r="B39" t="s">
        <v>1650</v>
      </c>
      <c r="C39">
        <v>38</v>
      </c>
      <c r="D39">
        <f>100/C52*C39</f>
        <v>4.5783132530120483</v>
      </c>
      <c r="F39" t="s">
        <v>1641</v>
      </c>
      <c r="G39" t="s">
        <v>1650</v>
      </c>
      <c r="H39">
        <v>25</v>
      </c>
      <c r="I39">
        <f>100/H52*H39</f>
        <v>5.518763796909492</v>
      </c>
      <c r="K39" t="s">
        <v>1641</v>
      </c>
      <c r="L39" t="s">
        <v>1650</v>
      </c>
      <c r="M39">
        <v>5</v>
      </c>
      <c r="N39">
        <f>100/M52*M39</f>
        <v>5.0505050505050511</v>
      </c>
      <c r="P39" t="s">
        <v>1641</v>
      </c>
      <c r="Q39" t="s">
        <v>1650</v>
      </c>
      <c r="R39">
        <v>10</v>
      </c>
      <c r="S39">
        <f>100/R52*R39</f>
        <v>5.8479532163742682</v>
      </c>
    </row>
    <row r="40" spans="1:19" x14ac:dyDescent="0.25">
      <c r="A40" t="s">
        <v>1641</v>
      </c>
      <c r="B40" t="s">
        <v>1655</v>
      </c>
      <c r="C40">
        <v>5</v>
      </c>
      <c r="D40">
        <f>100/C52*C40</f>
        <v>0.60240963855421681</v>
      </c>
      <c r="F40" t="s">
        <v>1641</v>
      </c>
      <c r="G40" t="s">
        <v>1655</v>
      </c>
      <c r="H40">
        <v>6</v>
      </c>
      <c r="I40">
        <f>100/H52*H40</f>
        <v>1.324503311258278</v>
      </c>
      <c r="K40" t="s">
        <v>1641</v>
      </c>
      <c r="L40" t="s">
        <v>1655</v>
      </c>
      <c r="M40">
        <v>0</v>
      </c>
      <c r="N40">
        <f>100/M52*M40</f>
        <v>0</v>
      </c>
      <c r="P40" t="s">
        <v>1641</v>
      </c>
      <c r="Q40" t="s">
        <v>1655</v>
      </c>
      <c r="R40">
        <v>2</v>
      </c>
      <c r="S40">
        <f>100/R52*R40</f>
        <v>1.1695906432748537</v>
      </c>
    </row>
    <row r="41" spans="1:19" x14ac:dyDescent="0.25">
      <c r="A41" t="s">
        <v>1641</v>
      </c>
      <c r="B41" t="s">
        <v>1652</v>
      </c>
      <c r="C41">
        <v>27</v>
      </c>
      <c r="D41">
        <f>100/C52*C41</f>
        <v>3.2530120481927711</v>
      </c>
      <c r="F41" t="s">
        <v>1641</v>
      </c>
      <c r="G41" t="s">
        <v>1652</v>
      </c>
      <c r="H41">
        <v>7</v>
      </c>
      <c r="I41">
        <f>100/H52*H41</f>
        <v>1.5452538631346577</v>
      </c>
      <c r="K41" t="s">
        <v>1641</v>
      </c>
      <c r="L41" t="s">
        <v>1652</v>
      </c>
      <c r="M41">
        <v>1</v>
      </c>
      <c r="N41">
        <f>100/M52*M41</f>
        <v>1.0101010101010102</v>
      </c>
      <c r="P41" t="s">
        <v>1641</v>
      </c>
      <c r="Q41" t="s">
        <v>1652</v>
      </c>
      <c r="R41">
        <v>2</v>
      </c>
      <c r="S41">
        <f>100/R52*R41</f>
        <v>1.1695906432748537</v>
      </c>
    </row>
    <row r="42" spans="1:19" x14ac:dyDescent="0.25">
      <c r="A42" t="s">
        <v>1641</v>
      </c>
      <c r="B42" t="s">
        <v>1646</v>
      </c>
      <c r="C42">
        <v>67</v>
      </c>
      <c r="D42">
        <f>100/C52*C42</f>
        <v>8.0722891566265051</v>
      </c>
      <c r="F42" t="s">
        <v>1641</v>
      </c>
      <c r="G42" t="s">
        <v>1646</v>
      </c>
      <c r="H42">
        <v>31</v>
      </c>
      <c r="I42">
        <f>100/H52*H42</f>
        <v>6.8432671081677698</v>
      </c>
      <c r="K42" t="s">
        <v>1641</v>
      </c>
      <c r="L42" t="s">
        <v>1646</v>
      </c>
      <c r="M42">
        <v>9</v>
      </c>
      <c r="N42">
        <f>100/M52*M42</f>
        <v>9.0909090909090917</v>
      </c>
      <c r="P42" t="s">
        <v>1641</v>
      </c>
      <c r="Q42" t="s">
        <v>1646</v>
      </c>
      <c r="R42">
        <v>12</v>
      </c>
      <c r="S42">
        <f>100/R52*R42</f>
        <v>7.0175438596491224</v>
      </c>
    </row>
    <row r="43" spans="1:19" x14ac:dyDescent="0.25">
      <c r="A43" t="s">
        <v>1641</v>
      </c>
      <c r="B43" t="s">
        <v>1642</v>
      </c>
      <c r="C43">
        <v>170</v>
      </c>
      <c r="D43">
        <f>100/C52*C43</f>
        <v>20.481927710843372</v>
      </c>
      <c r="F43" t="s">
        <v>1641</v>
      </c>
      <c r="G43" t="s">
        <v>1642</v>
      </c>
      <c r="H43">
        <v>85</v>
      </c>
      <c r="I43">
        <f>100/H52*H43</f>
        <v>18.763796909492275</v>
      </c>
      <c r="K43" t="s">
        <v>1641</v>
      </c>
      <c r="L43" t="s">
        <v>1642</v>
      </c>
      <c r="M43">
        <v>23</v>
      </c>
      <c r="N43">
        <f>100/M52*M43</f>
        <v>23.232323232323235</v>
      </c>
      <c r="P43" t="s">
        <v>1641</v>
      </c>
      <c r="Q43" t="s">
        <v>1642</v>
      </c>
      <c r="R43">
        <v>32</v>
      </c>
      <c r="S43">
        <f>100/R52*R43</f>
        <v>18.71345029239766</v>
      </c>
    </row>
    <row r="44" spans="1:19" x14ac:dyDescent="0.25">
      <c r="A44" t="s">
        <v>1641</v>
      </c>
      <c r="B44" t="s">
        <v>1643</v>
      </c>
      <c r="C44">
        <v>160</v>
      </c>
      <c r="D44">
        <f>100/C52*C44</f>
        <v>19.277108433734938</v>
      </c>
      <c r="F44" t="s">
        <v>1641</v>
      </c>
      <c r="G44" t="s">
        <v>1643</v>
      </c>
      <c r="H44">
        <v>82</v>
      </c>
      <c r="I44">
        <f>100/H52*H44</f>
        <v>18.101545253863133</v>
      </c>
      <c r="K44" t="s">
        <v>1641</v>
      </c>
      <c r="L44" t="s">
        <v>1643</v>
      </c>
      <c r="M44">
        <v>20</v>
      </c>
      <c r="N44">
        <f>100/M52*M44</f>
        <v>20.202020202020204</v>
      </c>
      <c r="P44" t="s">
        <v>1641</v>
      </c>
      <c r="Q44" t="s">
        <v>1643</v>
      </c>
      <c r="R44">
        <v>34</v>
      </c>
      <c r="S44">
        <f>100/R52*R44</f>
        <v>19.883040935672515</v>
      </c>
    </row>
    <row r="45" spans="1:19" x14ac:dyDescent="0.25">
      <c r="A45" t="s">
        <v>1641</v>
      </c>
      <c r="B45" t="s">
        <v>1649</v>
      </c>
      <c r="C45">
        <v>67</v>
      </c>
      <c r="D45">
        <f>100/C52*C45</f>
        <v>8.0722891566265051</v>
      </c>
      <c r="F45" t="s">
        <v>1641</v>
      </c>
      <c r="G45" t="s">
        <v>1649</v>
      </c>
      <c r="H45">
        <v>32</v>
      </c>
      <c r="I45">
        <f>100/H52*H45</f>
        <v>7.0640176600441498</v>
      </c>
      <c r="K45" t="s">
        <v>1641</v>
      </c>
      <c r="L45" t="s">
        <v>1649</v>
      </c>
      <c r="M45">
        <v>8</v>
      </c>
      <c r="N45">
        <f>100/M52*M45</f>
        <v>8.0808080808080813</v>
      </c>
      <c r="P45" t="s">
        <v>1641</v>
      </c>
      <c r="Q45" t="s">
        <v>1649</v>
      </c>
      <c r="R45">
        <v>14</v>
      </c>
      <c r="S45">
        <f>100/R52*R45</f>
        <v>8.1871345029239766</v>
      </c>
    </row>
    <row r="46" spans="1:19" x14ac:dyDescent="0.25">
      <c r="A46" t="s">
        <v>1641</v>
      </c>
      <c r="B46" t="s">
        <v>1644</v>
      </c>
      <c r="C46">
        <v>66</v>
      </c>
      <c r="D46">
        <f>100/C52*C46</f>
        <v>7.9518072289156629</v>
      </c>
      <c r="F46" t="s">
        <v>1641</v>
      </c>
      <c r="G46" t="s">
        <v>1644</v>
      </c>
      <c r="H46">
        <v>41</v>
      </c>
      <c r="I46">
        <f>100/H52*H46</f>
        <v>9.0507726269315665</v>
      </c>
      <c r="K46" t="s">
        <v>1641</v>
      </c>
      <c r="L46" t="s">
        <v>1644</v>
      </c>
      <c r="M46">
        <v>6</v>
      </c>
      <c r="N46">
        <f>100/M52*M46</f>
        <v>6.0606060606060606</v>
      </c>
      <c r="P46" t="s">
        <v>1641</v>
      </c>
      <c r="Q46" t="s">
        <v>1644</v>
      </c>
      <c r="R46">
        <v>14</v>
      </c>
      <c r="S46">
        <f>100/R52*R46</f>
        <v>8.1871345029239766</v>
      </c>
    </row>
    <row r="47" spans="1:19" x14ac:dyDescent="0.25">
      <c r="A47" t="s">
        <v>1641</v>
      </c>
      <c r="B47" t="s">
        <v>1645</v>
      </c>
      <c r="C47">
        <v>66</v>
      </c>
      <c r="D47">
        <f>100/C52*C47</f>
        <v>7.9518072289156629</v>
      </c>
      <c r="F47" t="s">
        <v>1641</v>
      </c>
      <c r="G47" t="s">
        <v>1645</v>
      </c>
      <c r="H47">
        <v>44</v>
      </c>
      <c r="I47">
        <f>100/H52*H47</f>
        <v>9.7130242825607063</v>
      </c>
      <c r="K47" t="s">
        <v>1641</v>
      </c>
      <c r="L47" t="s">
        <v>1645</v>
      </c>
      <c r="M47">
        <v>7</v>
      </c>
      <c r="N47">
        <f>100/M52*M47</f>
        <v>7.0707070707070709</v>
      </c>
      <c r="P47" t="s">
        <v>1641</v>
      </c>
      <c r="Q47" t="s">
        <v>1645</v>
      </c>
      <c r="R47">
        <v>12</v>
      </c>
      <c r="S47">
        <f>100/R52*R47</f>
        <v>7.0175438596491224</v>
      </c>
    </row>
    <row r="48" spans="1:19" x14ac:dyDescent="0.25">
      <c r="A48" t="s">
        <v>1641</v>
      </c>
      <c r="B48" t="s">
        <v>1651</v>
      </c>
      <c r="C48">
        <v>17</v>
      </c>
      <c r="D48">
        <f>100/C52*C48</f>
        <v>2.0481927710843375</v>
      </c>
      <c r="F48" t="s">
        <v>1641</v>
      </c>
      <c r="G48" t="s">
        <v>1651</v>
      </c>
      <c r="H48">
        <v>11</v>
      </c>
      <c r="I48">
        <f>100/H52*H48</f>
        <v>2.4282560706401766</v>
      </c>
      <c r="K48" t="s">
        <v>1641</v>
      </c>
      <c r="L48" t="s">
        <v>1651</v>
      </c>
      <c r="M48">
        <v>3</v>
      </c>
      <c r="N48">
        <f>100/M52*M48</f>
        <v>3.0303030303030303</v>
      </c>
      <c r="P48" t="s">
        <v>1641</v>
      </c>
      <c r="Q48" t="s">
        <v>1651</v>
      </c>
      <c r="R48">
        <v>7</v>
      </c>
      <c r="S48">
        <f>100/R52*R48</f>
        <v>4.0935672514619883</v>
      </c>
    </row>
    <row r="49" spans="1:20" x14ac:dyDescent="0.25">
      <c r="A49" t="s">
        <v>1641</v>
      </c>
      <c r="B49" t="s">
        <v>1654</v>
      </c>
      <c r="C49">
        <v>14</v>
      </c>
      <c r="D49">
        <f>100/C52*C49</f>
        <v>1.6867469879518073</v>
      </c>
      <c r="F49" t="s">
        <v>1641</v>
      </c>
      <c r="G49" t="s">
        <v>1654</v>
      </c>
      <c r="H49">
        <v>15</v>
      </c>
      <c r="I49">
        <f>100/H52*H49</f>
        <v>3.3112582781456954</v>
      </c>
      <c r="K49" t="s">
        <v>1641</v>
      </c>
      <c r="L49" t="s">
        <v>1654</v>
      </c>
      <c r="M49">
        <v>8</v>
      </c>
      <c r="N49">
        <f>100/M52*M49</f>
        <v>8.0808080808080813</v>
      </c>
      <c r="P49" t="s">
        <v>1641</v>
      </c>
      <c r="Q49" t="s">
        <v>1654</v>
      </c>
      <c r="R49">
        <v>8</v>
      </c>
      <c r="S49">
        <f>100/R52*R49</f>
        <v>4.6783625730994149</v>
      </c>
    </row>
    <row r="50" spans="1:20" x14ac:dyDescent="0.25">
      <c r="A50" t="s">
        <v>1641</v>
      </c>
      <c r="B50" t="s">
        <v>1647</v>
      </c>
      <c r="C50">
        <v>61</v>
      </c>
      <c r="D50">
        <f>100/C52*C50</f>
        <v>7.3493975903614457</v>
      </c>
      <c r="F50" t="s">
        <v>1641</v>
      </c>
      <c r="G50" t="s">
        <v>1647</v>
      </c>
      <c r="H50">
        <v>34</v>
      </c>
      <c r="I50">
        <f>100/H52*H50</f>
        <v>7.5055187637969087</v>
      </c>
      <c r="K50" t="s">
        <v>1641</v>
      </c>
      <c r="L50" t="s">
        <v>1647</v>
      </c>
      <c r="M50">
        <v>4</v>
      </c>
      <c r="N50">
        <f>100/M52*M50</f>
        <v>4.0404040404040407</v>
      </c>
      <c r="P50" t="s">
        <v>1641</v>
      </c>
      <c r="Q50" t="s">
        <v>1647</v>
      </c>
      <c r="R50">
        <v>10</v>
      </c>
      <c r="S50">
        <f>100/R52*R50</f>
        <v>5.8479532163742682</v>
      </c>
    </row>
    <row r="51" spans="1:20" x14ac:dyDescent="0.25">
      <c r="A51" t="s">
        <v>1641</v>
      </c>
      <c r="B51" t="s">
        <v>1653</v>
      </c>
      <c r="C51">
        <v>23</v>
      </c>
      <c r="D51">
        <f>100/C52*C51</f>
        <v>2.7710843373493974</v>
      </c>
      <c r="F51" t="s">
        <v>1641</v>
      </c>
      <c r="G51" t="s">
        <v>1653</v>
      </c>
      <c r="H51">
        <v>8</v>
      </c>
      <c r="I51">
        <f>100/H52*H51</f>
        <v>1.7660044150110374</v>
      </c>
      <c r="K51" t="s">
        <v>1641</v>
      </c>
      <c r="L51" t="s">
        <v>1653</v>
      </c>
      <c r="M51">
        <v>2</v>
      </c>
      <c r="N51">
        <f>100/M52*M51</f>
        <v>2.0202020202020203</v>
      </c>
      <c r="P51" t="s">
        <v>1641</v>
      </c>
      <c r="Q51" t="s">
        <v>1653</v>
      </c>
      <c r="R51">
        <v>5</v>
      </c>
      <c r="S51">
        <f>100/R52*R51</f>
        <v>2.9239766081871341</v>
      </c>
    </row>
    <row r="52" spans="1:20" x14ac:dyDescent="0.25">
      <c r="C52">
        <f>SUM(C38:C51)</f>
        <v>830</v>
      </c>
      <c r="H52">
        <f>SUM(H38:H51)</f>
        <v>453</v>
      </c>
      <c r="M52">
        <f>SUM(M38:M51)</f>
        <v>99</v>
      </c>
      <c r="R52">
        <f>SUM(R38:R51)</f>
        <v>171</v>
      </c>
    </row>
    <row r="58" spans="1:20" x14ac:dyDescent="0.25">
      <c r="A58" t="s">
        <v>1608</v>
      </c>
      <c r="H58" t="s">
        <v>1625</v>
      </c>
      <c r="O58" t="s">
        <v>1641</v>
      </c>
    </row>
    <row r="59" spans="1:20" x14ac:dyDescent="0.25">
      <c r="A59" t="s">
        <v>1604</v>
      </c>
      <c r="B59" t="s">
        <v>1605</v>
      </c>
      <c r="C59" t="s">
        <v>1</v>
      </c>
      <c r="D59" t="s">
        <v>206</v>
      </c>
      <c r="E59" t="s">
        <v>319</v>
      </c>
      <c r="F59" t="s">
        <v>320</v>
      </c>
      <c r="H59" t="s">
        <v>1604</v>
      </c>
      <c r="I59" t="s">
        <v>1605</v>
      </c>
      <c r="J59" t="s">
        <v>1</v>
      </c>
      <c r="K59" t="s">
        <v>206</v>
      </c>
      <c r="L59" t="s">
        <v>319</v>
      </c>
      <c r="M59" t="s">
        <v>320</v>
      </c>
      <c r="O59" t="s">
        <v>1604</v>
      </c>
      <c r="P59" t="s">
        <v>1605</v>
      </c>
      <c r="Q59" t="s">
        <v>1</v>
      </c>
      <c r="R59" t="s">
        <v>206</v>
      </c>
      <c r="S59" t="s">
        <v>319</v>
      </c>
      <c r="T59" t="s">
        <v>320</v>
      </c>
    </row>
    <row r="60" spans="1:20" x14ac:dyDescent="0.25">
      <c r="A60" t="s">
        <v>1608</v>
      </c>
      <c r="B60" t="s">
        <v>1620</v>
      </c>
      <c r="C60">
        <v>3.0598052851182196</v>
      </c>
      <c r="D60">
        <v>3.550295857988166</v>
      </c>
      <c r="E60">
        <v>3.0769230769230771</v>
      </c>
      <c r="F60">
        <v>3.90625</v>
      </c>
      <c r="H60" t="s">
        <v>1625</v>
      </c>
      <c r="I60" t="s">
        <v>1633</v>
      </c>
      <c r="J60">
        <v>8.1364829396325451</v>
      </c>
      <c r="K60">
        <v>8.7628865979381434</v>
      </c>
      <c r="L60">
        <v>11.764705882352942</v>
      </c>
      <c r="M60">
        <v>9.0909090909090899</v>
      </c>
      <c r="O60" t="s">
        <v>1641</v>
      </c>
      <c r="P60" t="s">
        <v>1648</v>
      </c>
      <c r="Q60">
        <v>5.903614457831325</v>
      </c>
      <c r="R60">
        <v>7.0640176600441498</v>
      </c>
      <c r="S60">
        <v>3.0303030303030303</v>
      </c>
      <c r="T60">
        <v>5.2631578947368416</v>
      </c>
    </row>
    <row r="61" spans="1:20" x14ac:dyDescent="0.25">
      <c r="A61" t="s">
        <v>1608</v>
      </c>
      <c r="B61" t="s">
        <v>1611</v>
      </c>
      <c r="C61">
        <v>9.1794158553546588</v>
      </c>
      <c r="D61">
        <v>7.6923076923076925</v>
      </c>
      <c r="E61">
        <v>3.0769230769230771</v>
      </c>
      <c r="F61">
        <v>7.8125</v>
      </c>
      <c r="H61" t="s">
        <v>1625</v>
      </c>
      <c r="I61" t="s">
        <v>1631</v>
      </c>
      <c r="J61">
        <v>6.8241469816272966</v>
      </c>
      <c r="K61">
        <v>7.216494845360824</v>
      </c>
      <c r="L61">
        <v>10.294117647058824</v>
      </c>
      <c r="M61">
        <v>5.1948051948051948</v>
      </c>
      <c r="O61" t="s">
        <v>1641</v>
      </c>
      <c r="P61" t="s">
        <v>1650</v>
      </c>
      <c r="Q61">
        <v>4.5783132530120483</v>
      </c>
      <c r="R61">
        <v>5.518763796909492</v>
      </c>
      <c r="S61">
        <v>5.0505050505050511</v>
      </c>
      <c r="T61">
        <v>5.8479532163742682</v>
      </c>
    </row>
    <row r="62" spans="1:20" x14ac:dyDescent="0.25">
      <c r="A62" t="s">
        <v>1608</v>
      </c>
      <c r="B62" t="s">
        <v>1615</v>
      </c>
      <c r="C62">
        <v>7.2322670375521554</v>
      </c>
      <c r="D62">
        <v>6.2130177514792901</v>
      </c>
      <c r="E62">
        <v>10.76923076923077</v>
      </c>
      <c r="F62">
        <v>9.375</v>
      </c>
      <c r="H62" t="s">
        <v>1625</v>
      </c>
      <c r="I62" t="s">
        <v>1632</v>
      </c>
      <c r="J62">
        <v>2.8871391076115485</v>
      </c>
      <c r="K62">
        <v>2.5773195876288657</v>
      </c>
      <c r="L62">
        <v>2.9411764705882355</v>
      </c>
      <c r="M62">
        <v>2.5974025974025974</v>
      </c>
      <c r="O62" t="s">
        <v>1641</v>
      </c>
      <c r="P62" t="s">
        <v>1655</v>
      </c>
      <c r="Q62">
        <v>0.60240963855421681</v>
      </c>
      <c r="R62">
        <v>1.324503311258278</v>
      </c>
      <c r="S62">
        <v>0</v>
      </c>
      <c r="T62">
        <v>1.1695906432748537</v>
      </c>
    </row>
    <row r="63" spans="1:20" x14ac:dyDescent="0.25">
      <c r="A63" t="s">
        <v>1608</v>
      </c>
      <c r="B63" t="s">
        <v>1623</v>
      </c>
      <c r="C63">
        <v>1.9471488178025034</v>
      </c>
      <c r="D63">
        <v>1.775147928994083</v>
      </c>
      <c r="E63">
        <v>0</v>
      </c>
      <c r="F63">
        <v>0</v>
      </c>
      <c r="H63" t="s">
        <v>1625</v>
      </c>
      <c r="I63" t="s">
        <v>1639</v>
      </c>
      <c r="J63">
        <v>1.5748031496062991</v>
      </c>
      <c r="K63">
        <v>2.0618556701030926</v>
      </c>
      <c r="L63">
        <v>0</v>
      </c>
      <c r="M63">
        <v>1.2987012987012987</v>
      </c>
      <c r="O63" t="s">
        <v>1641</v>
      </c>
      <c r="P63" t="s">
        <v>1652</v>
      </c>
      <c r="Q63">
        <v>3.2530120481927711</v>
      </c>
      <c r="R63">
        <v>1.5452538631346577</v>
      </c>
      <c r="S63">
        <v>1.0101010101010102</v>
      </c>
      <c r="T63">
        <v>1.1695906432748537</v>
      </c>
    </row>
    <row r="64" spans="1:20" x14ac:dyDescent="0.25">
      <c r="A64" t="s">
        <v>1608</v>
      </c>
      <c r="B64" t="s">
        <v>1617</v>
      </c>
      <c r="C64">
        <v>5.1460361613351875</v>
      </c>
      <c r="D64">
        <v>6.8047337278106514</v>
      </c>
      <c r="E64">
        <v>4.6153846153846159</v>
      </c>
      <c r="F64">
        <v>3.90625</v>
      </c>
      <c r="H64" t="s">
        <v>1625</v>
      </c>
      <c r="I64" t="s">
        <v>1630</v>
      </c>
      <c r="J64">
        <v>9.1863517060367457</v>
      </c>
      <c r="K64">
        <v>8.2474226804123703</v>
      </c>
      <c r="L64">
        <v>13.23529411764706</v>
      </c>
      <c r="M64">
        <v>6.4935064935064934</v>
      </c>
      <c r="O64" t="s">
        <v>1641</v>
      </c>
      <c r="P64" t="s">
        <v>1646</v>
      </c>
      <c r="Q64">
        <v>8.0722891566265051</v>
      </c>
      <c r="R64">
        <v>6.8432671081677698</v>
      </c>
      <c r="S64">
        <v>9.0909090909090917</v>
      </c>
      <c r="T64">
        <v>7.0175438596491224</v>
      </c>
    </row>
    <row r="65" spans="1:20" x14ac:dyDescent="0.25">
      <c r="A65" t="s">
        <v>1608</v>
      </c>
      <c r="B65" t="s">
        <v>1622</v>
      </c>
      <c r="C65">
        <v>2.2253129346314324</v>
      </c>
      <c r="D65">
        <v>2.6627218934911245</v>
      </c>
      <c r="E65">
        <v>4.6153846153846159</v>
      </c>
      <c r="F65">
        <v>1.5625</v>
      </c>
      <c r="H65" t="s">
        <v>1625</v>
      </c>
      <c r="I65" t="s">
        <v>1626</v>
      </c>
      <c r="J65">
        <v>21.259842519685041</v>
      </c>
      <c r="K65">
        <v>20.103092783505154</v>
      </c>
      <c r="L65">
        <v>17.647058823529413</v>
      </c>
      <c r="M65">
        <v>15.584415584415584</v>
      </c>
      <c r="O65" t="s">
        <v>1641</v>
      </c>
      <c r="P65" t="s">
        <v>1642</v>
      </c>
      <c r="Q65">
        <v>20.481927710843372</v>
      </c>
      <c r="R65">
        <v>18.763796909492275</v>
      </c>
      <c r="S65">
        <v>23.232323232323235</v>
      </c>
      <c r="T65">
        <v>18.71345029239766</v>
      </c>
    </row>
    <row r="66" spans="1:20" x14ac:dyDescent="0.25">
      <c r="A66" t="s">
        <v>1608</v>
      </c>
      <c r="B66" t="s">
        <v>1621</v>
      </c>
      <c r="C66">
        <v>3.0598052851182196</v>
      </c>
      <c r="D66">
        <v>2.3668639053254439</v>
      </c>
      <c r="E66">
        <v>6.1538461538461542</v>
      </c>
      <c r="F66">
        <v>2.34375</v>
      </c>
      <c r="H66" t="s">
        <v>1625</v>
      </c>
      <c r="I66" t="s">
        <v>1627</v>
      </c>
      <c r="J66">
        <v>11.286089238845145</v>
      </c>
      <c r="K66">
        <v>9.2783505154639165</v>
      </c>
      <c r="L66">
        <v>7.3529411764705888</v>
      </c>
      <c r="M66">
        <v>11.688311688311689</v>
      </c>
      <c r="O66" t="s">
        <v>1641</v>
      </c>
      <c r="P66" t="s">
        <v>1643</v>
      </c>
      <c r="Q66">
        <v>19.277108433734938</v>
      </c>
      <c r="R66">
        <v>18.101545253863133</v>
      </c>
      <c r="S66">
        <v>20.202020202020204</v>
      </c>
      <c r="T66">
        <v>19.883040935672515</v>
      </c>
    </row>
    <row r="67" spans="1:20" x14ac:dyDescent="0.25">
      <c r="A67" t="s">
        <v>1608</v>
      </c>
      <c r="B67" t="s">
        <v>1614</v>
      </c>
      <c r="C67">
        <v>10.570236439499304</v>
      </c>
      <c r="D67">
        <v>11.834319526627219</v>
      </c>
      <c r="E67">
        <v>20</v>
      </c>
      <c r="F67">
        <v>17.1875</v>
      </c>
      <c r="H67" t="s">
        <v>1625</v>
      </c>
      <c r="I67" t="s">
        <v>1637</v>
      </c>
      <c r="J67">
        <v>4.1994750656167978</v>
      </c>
      <c r="K67">
        <v>7.216494845360824</v>
      </c>
      <c r="L67">
        <v>0</v>
      </c>
      <c r="M67">
        <v>2.5974025974025974</v>
      </c>
      <c r="O67" t="s">
        <v>1641</v>
      </c>
      <c r="P67" t="s">
        <v>1649</v>
      </c>
      <c r="Q67">
        <v>8.0722891566265051</v>
      </c>
      <c r="R67">
        <v>7.0640176600441498</v>
      </c>
      <c r="S67">
        <v>8.0808080808080813</v>
      </c>
      <c r="T67">
        <v>8.1871345029239766</v>
      </c>
    </row>
    <row r="68" spans="1:20" x14ac:dyDescent="0.25">
      <c r="A68" t="s">
        <v>1608</v>
      </c>
      <c r="B68" t="s">
        <v>1619</v>
      </c>
      <c r="C68">
        <v>4.7287899860917939</v>
      </c>
      <c r="D68">
        <v>4.1420118343195265</v>
      </c>
      <c r="E68">
        <v>6.1538461538461542</v>
      </c>
      <c r="F68">
        <v>2.34375</v>
      </c>
      <c r="H68" t="s">
        <v>1625</v>
      </c>
      <c r="I68" t="s">
        <v>1629</v>
      </c>
      <c r="J68">
        <v>10.236220472440944</v>
      </c>
      <c r="K68">
        <v>14.948453608247421</v>
      </c>
      <c r="L68">
        <v>14.705882352941178</v>
      </c>
      <c r="M68">
        <v>11.688311688311689</v>
      </c>
      <c r="O68" t="s">
        <v>1641</v>
      </c>
      <c r="P68" t="s">
        <v>1644</v>
      </c>
      <c r="Q68">
        <v>7.9518072289156629</v>
      </c>
      <c r="R68">
        <v>9.0507726269315665</v>
      </c>
      <c r="S68">
        <v>6.0606060606060606</v>
      </c>
      <c r="T68">
        <v>8.1871345029239766</v>
      </c>
    </row>
    <row r="69" spans="1:20" x14ac:dyDescent="0.25">
      <c r="A69" t="s">
        <v>1608</v>
      </c>
      <c r="B69" t="s">
        <v>1610</v>
      </c>
      <c r="C69">
        <v>15.438108484005562</v>
      </c>
      <c r="D69">
        <v>17.751479289940828</v>
      </c>
      <c r="E69">
        <v>12.307692307692308</v>
      </c>
      <c r="F69">
        <v>17.1875</v>
      </c>
      <c r="H69" t="s">
        <v>1625</v>
      </c>
      <c r="I69" t="s">
        <v>1640</v>
      </c>
      <c r="J69">
        <v>0.26246719160104987</v>
      </c>
      <c r="K69">
        <v>0</v>
      </c>
      <c r="L69">
        <v>1.4705882352941178</v>
      </c>
      <c r="M69">
        <v>0</v>
      </c>
      <c r="O69" t="s">
        <v>1641</v>
      </c>
      <c r="P69" t="s">
        <v>1645</v>
      </c>
      <c r="Q69">
        <v>7.9518072289156629</v>
      </c>
      <c r="R69">
        <v>9.7130242825607063</v>
      </c>
      <c r="S69">
        <v>7.0707070707070709</v>
      </c>
      <c r="T69">
        <v>7.0175438596491224</v>
      </c>
    </row>
    <row r="70" spans="1:20" x14ac:dyDescent="0.25">
      <c r="A70" t="s">
        <v>1608</v>
      </c>
      <c r="B70" t="s">
        <v>1609</v>
      </c>
      <c r="C70">
        <v>13.490959666203059</v>
      </c>
      <c r="D70">
        <v>14.792899408284024</v>
      </c>
      <c r="E70">
        <v>9.2307692307692317</v>
      </c>
      <c r="F70">
        <v>11.71875</v>
      </c>
      <c r="H70" t="s">
        <v>1625</v>
      </c>
      <c r="I70" t="s">
        <v>1636</v>
      </c>
      <c r="J70">
        <v>4.1994750656167978</v>
      </c>
      <c r="K70">
        <v>2.0618556701030926</v>
      </c>
      <c r="L70">
        <v>1.4705882352941178</v>
      </c>
      <c r="M70">
        <v>5.1948051948051948</v>
      </c>
      <c r="O70" t="s">
        <v>1641</v>
      </c>
      <c r="P70" t="s">
        <v>1651</v>
      </c>
      <c r="Q70">
        <v>2.0481927710843375</v>
      </c>
      <c r="R70">
        <v>2.4282560706401766</v>
      </c>
      <c r="S70">
        <v>3.0303030303030303</v>
      </c>
      <c r="T70">
        <v>4.0935672514619883</v>
      </c>
    </row>
    <row r="71" spans="1:20" x14ac:dyDescent="0.25">
      <c r="A71" t="s">
        <v>1608</v>
      </c>
      <c r="B71" t="s">
        <v>1612</v>
      </c>
      <c r="C71">
        <v>8.6230876216968007</v>
      </c>
      <c r="D71">
        <v>8.5798816568047336</v>
      </c>
      <c r="E71">
        <v>6.1538461538461542</v>
      </c>
      <c r="F71">
        <v>6.25</v>
      </c>
      <c r="H71" t="s">
        <v>1625</v>
      </c>
      <c r="I71" t="s">
        <v>1638</v>
      </c>
      <c r="J71">
        <v>2.8871391076115485</v>
      </c>
      <c r="K71">
        <v>4.1237113402061851</v>
      </c>
      <c r="L71">
        <v>7.3529411764705888</v>
      </c>
      <c r="M71">
        <v>9.0909090909090899</v>
      </c>
      <c r="O71" t="s">
        <v>1641</v>
      </c>
      <c r="P71" t="s">
        <v>1654</v>
      </c>
      <c r="Q71">
        <v>1.6867469879518073</v>
      </c>
      <c r="R71">
        <v>3.3112582781456954</v>
      </c>
      <c r="S71">
        <v>8.0808080808080813</v>
      </c>
      <c r="T71">
        <v>4.6783625730994149</v>
      </c>
    </row>
    <row r="72" spans="1:20" x14ac:dyDescent="0.25">
      <c r="A72" t="s">
        <v>1608</v>
      </c>
      <c r="B72" t="s">
        <v>1616</v>
      </c>
      <c r="C72">
        <v>7.2322670375521554</v>
      </c>
      <c r="D72">
        <v>5.9171597633136095</v>
      </c>
      <c r="E72">
        <v>9.2307692307692317</v>
      </c>
      <c r="F72">
        <v>8.59375</v>
      </c>
      <c r="H72" t="s">
        <v>1625</v>
      </c>
      <c r="I72" t="s">
        <v>1628</v>
      </c>
      <c r="J72">
        <v>5.5118110236220472</v>
      </c>
      <c r="K72">
        <v>7.7319587628865971</v>
      </c>
      <c r="L72">
        <v>5.882352941176471</v>
      </c>
      <c r="M72">
        <v>7.7922077922077921</v>
      </c>
      <c r="O72" t="s">
        <v>1641</v>
      </c>
      <c r="P72" t="s">
        <v>1647</v>
      </c>
      <c r="Q72">
        <v>7.3493975903614457</v>
      </c>
      <c r="R72">
        <v>7.5055187637969087</v>
      </c>
      <c r="S72">
        <v>4.0404040404040407</v>
      </c>
      <c r="T72">
        <v>5.8479532163742682</v>
      </c>
    </row>
    <row r="73" spans="1:20" x14ac:dyDescent="0.25">
      <c r="A73" t="s">
        <v>1608</v>
      </c>
      <c r="B73" t="s">
        <v>1613</v>
      </c>
      <c r="C73">
        <v>5.7023643949930456</v>
      </c>
      <c r="D73">
        <v>5.0295857988165684</v>
      </c>
      <c r="E73">
        <v>3.0769230769230771</v>
      </c>
      <c r="F73">
        <v>3.125</v>
      </c>
      <c r="H73" t="s">
        <v>1625</v>
      </c>
      <c r="I73" t="s">
        <v>1634</v>
      </c>
      <c r="J73">
        <v>3.674540682414698</v>
      </c>
      <c r="K73">
        <v>1.5463917525773194</v>
      </c>
      <c r="L73">
        <v>2.9411764705882355</v>
      </c>
      <c r="M73">
        <v>3.8961038961038961</v>
      </c>
      <c r="O73" t="s">
        <v>1641</v>
      </c>
      <c r="P73" t="s">
        <v>1653</v>
      </c>
      <c r="Q73">
        <v>2.7710843373493974</v>
      </c>
      <c r="R73">
        <v>1.7660044150110374</v>
      </c>
      <c r="S73">
        <v>2.0202020202020203</v>
      </c>
      <c r="T73">
        <v>2.9239766081871341</v>
      </c>
    </row>
    <row r="74" spans="1:20" x14ac:dyDescent="0.25">
      <c r="A74" t="s">
        <v>1608</v>
      </c>
      <c r="B74" t="s">
        <v>1618</v>
      </c>
      <c r="C74">
        <v>2.2253129346314324</v>
      </c>
      <c r="D74">
        <v>0.88757396449704151</v>
      </c>
      <c r="E74">
        <v>1.5384615384615385</v>
      </c>
      <c r="F74">
        <v>4.6875</v>
      </c>
      <c r="H74" t="s">
        <v>1625</v>
      </c>
      <c r="I74" t="s">
        <v>1635</v>
      </c>
      <c r="J74">
        <v>7.8740157480314963</v>
      </c>
      <c r="K74">
        <v>4.1237113402061851</v>
      </c>
      <c r="L74">
        <v>2.9411764705882355</v>
      </c>
      <c r="M74">
        <v>7.7922077922077921</v>
      </c>
    </row>
    <row r="75" spans="1:20" x14ac:dyDescent="0.25">
      <c r="A75" t="s">
        <v>1608</v>
      </c>
      <c r="B75" t="s">
        <v>1624</v>
      </c>
      <c r="C75">
        <v>0.13908205841446453</v>
      </c>
      <c r="D75">
        <v>0</v>
      </c>
      <c r="E75">
        <v>0</v>
      </c>
      <c r="F75">
        <v>0</v>
      </c>
    </row>
  </sheetData>
  <sortState ref="Q38:R51">
    <sortCondition ref="Q38:Q51"/>
  </sortState>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epsilon</vt:lpstr>
      <vt:lpstr>kappa</vt:lpstr>
      <vt:lpstr>omega</vt:lpstr>
      <vt:lpstr>upsilon</vt:lpstr>
      <vt:lpstr>GOs (1)</vt:lpstr>
      <vt:lpstr>GOs (2)</vt:lpstr>
      <vt:lpstr>Gos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Throm, Christian</dc:creator>
  <cp:lastModifiedBy>Throm, Christian</cp:lastModifiedBy>
  <dcterms:created xsi:type="dcterms:W3CDTF">2014-11-24T15:04:31Z</dcterms:created>
  <dcterms:modified xsi:type="dcterms:W3CDTF">2014-11-25T11:46:38Z</dcterms:modified>
</cp:coreProperties>
</file>